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9" i="1"/>
  <c r="J59"/>
  <c r="M59" s="1"/>
  <c r="L58"/>
  <c r="J58"/>
  <c r="M58" s="1"/>
  <c r="L57"/>
  <c r="J57"/>
  <c r="M57" s="1"/>
  <c r="L56"/>
  <c r="J56"/>
  <c r="M56" s="1"/>
  <c r="L55"/>
  <c r="J55"/>
  <c r="M55" s="1"/>
  <c r="L54"/>
  <c r="K54"/>
  <c r="J54"/>
  <c r="M54" s="1"/>
  <c r="L53"/>
  <c r="J53"/>
  <c r="L52"/>
  <c r="J52"/>
  <c r="M52" s="1"/>
  <c r="K51"/>
  <c r="J51"/>
  <c r="M51" s="1"/>
  <c r="K50"/>
  <c r="J50"/>
  <c r="M50" s="1"/>
  <c r="L49"/>
  <c r="K49"/>
  <c r="M49" s="1"/>
  <c r="J49"/>
  <c r="K48"/>
  <c r="J48"/>
  <c r="M48" s="1"/>
  <c r="L47"/>
  <c r="K47"/>
  <c r="J47"/>
  <c r="M47" s="1"/>
  <c r="L46"/>
  <c r="K46"/>
  <c r="J46"/>
  <c r="M46" s="1"/>
  <c r="K45"/>
  <c r="J45"/>
  <c r="M45" s="1"/>
  <c r="L44"/>
  <c r="K44"/>
  <c r="M44" s="1"/>
  <c r="J44"/>
  <c r="L43"/>
  <c r="J43"/>
  <c r="M43" s="1"/>
  <c r="K42"/>
  <c r="J42"/>
  <c r="M42" s="1"/>
  <c r="L41"/>
  <c r="J41"/>
  <c r="M41" s="1"/>
  <c r="L40"/>
  <c r="J40"/>
  <c r="M40" s="1"/>
  <c r="L39"/>
  <c r="K39"/>
  <c r="M39" s="1"/>
  <c r="J39"/>
  <c r="L38"/>
  <c r="J38"/>
  <c r="M38" s="1"/>
  <c r="L37"/>
  <c r="K37"/>
  <c r="J37"/>
  <c r="M37" s="1"/>
  <c r="L36"/>
  <c r="K36"/>
  <c r="J36"/>
  <c r="M36" s="1"/>
  <c r="L35"/>
  <c r="K35"/>
  <c r="J35"/>
  <c r="M35" s="1"/>
  <c r="K34"/>
  <c r="J34"/>
  <c r="M34" s="1"/>
  <c r="L33"/>
  <c r="J33"/>
  <c r="M33" s="1"/>
  <c r="L32"/>
  <c r="K32"/>
  <c r="J32"/>
  <c r="M32" s="1"/>
  <c r="L31"/>
  <c r="J31"/>
  <c r="M31" s="1"/>
  <c r="L30"/>
  <c r="K30"/>
  <c r="M30" s="1"/>
  <c r="J30"/>
  <c r="L29"/>
  <c r="J29"/>
  <c r="M29" s="1"/>
  <c r="L28"/>
  <c r="K28"/>
  <c r="J28"/>
  <c r="M28" s="1"/>
  <c r="L27"/>
  <c r="J27"/>
  <c r="M27" s="1"/>
  <c r="L26"/>
  <c r="J26"/>
  <c r="M26" s="1"/>
  <c r="K25"/>
  <c r="J25"/>
  <c r="M25" s="1"/>
  <c r="L24"/>
  <c r="K24"/>
  <c r="J24"/>
  <c r="M24" s="1"/>
  <c r="L23"/>
  <c r="K23"/>
  <c r="J23"/>
  <c r="M23" s="1"/>
  <c r="L22"/>
  <c r="K22"/>
  <c r="M22" s="1"/>
  <c r="J22"/>
  <c r="L21"/>
  <c r="J21"/>
  <c r="M21" s="1"/>
  <c r="L20"/>
  <c r="J20"/>
  <c r="M20" s="1"/>
  <c r="K19"/>
  <c r="J19"/>
  <c r="M19" s="1"/>
  <c r="L18"/>
  <c r="J18"/>
  <c r="M18" s="1"/>
  <c r="K17"/>
  <c r="J17"/>
  <c r="M17" s="1"/>
  <c r="K16"/>
  <c r="J16"/>
  <c r="M16" s="1"/>
  <c r="L15"/>
  <c r="K15"/>
  <c r="M15" s="1"/>
  <c r="J15"/>
  <c r="L14"/>
  <c r="K14"/>
  <c r="M14" s="1"/>
  <c r="J14"/>
  <c r="M13"/>
  <c r="J13"/>
  <c r="L12"/>
  <c r="K12"/>
  <c r="M12" s="1"/>
  <c r="J12"/>
  <c r="K11"/>
  <c r="J11"/>
  <c r="M11" s="1"/>
</calcChain>
</file>

<file path=xl/sharedStrings.xml><?xml version="1.0" encoding="utf-8"?>
<sst xmlns="http://schemas.openxmlformats.org/spreadsheetml/2006/main" count="117" uniqueCount="24">
  <si>
    <t xml:space="preserve">                                             CAPITAL VRADDHI FINANCIAL SERVICES</t>
  </si>
  <si>
    <t>CAPITAL VRADHI FINANCIAL SERVICES</t>
  </si>
  <si>
    <t>TRACK SHEET</t>
  </si>
  <si>
    <t>TOTAL PROFIT OR LOSS</t>
  </si>
  <si>
    <t>DATE</t>
  </si>
  <si>
    <t>INSTRUMENT</t>
  </si>
  <si>
    <t>LOT SIZE</t>
  </si>
  <si>
    <t>ORDER</t>
  </si>
  <si>
    <t>COST LEVEL</t>
  </si>
  <si>
    <t>TARGETS</t>
  </si>
  <si>
    <t>AMOUNT(RS.)</t>
  </si>
  <si>
    <t>TOTAL</t>
  </si>
  <si>
    <t>STRIKE PRICE</t>
  </si>
  <si>
    <t>TG1</t>
  </si>
  <si>
    <t>TG2</t>
  </si>
  <si>
    <t>TG3</t>
  </si>
  <si>
    <t>NIFTY CALL</t>
  </si>
  <si>
    <t>BUY</t>
  </si>
  <si>
    <t>NIFTY PUT</t>
  </si>
  <si>
    <t>BANK NIFTY CALL</t>
  </si>
  <si>
    <t>BANK NIFTY PUT</t>
  </si>
  <si>
    <t>BANKNIFTY CALL</t>
  </si>
  <si>
    <t>NIFTY DEC CALL</t>
  </si>
  <si>
    <t>BANKNIFTY PUT</t>
  </si>
</sst>
</file>

<file path=xl/styles.xml><?xml version="1.0" encoding="utf-8"?>
<styleSheet xmlns="http://schemas.openxmlformats.org/spreadsheetml/2006/main">
  <numFmts count="2">
    <numFmt numFmtId="164" formatCode="d/mmm/yyyy;@"/>
    <numFmt numFmtId="165" formatCode="[$-409]d\-mmm\-yy;@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8"/>
      <color theme="0" tint="-4.9989318521683403E-2"/>
      <name val="Calibri"/>
      <family val="2"/>
      <charset val="1"/>
    </font>
    <font>
      <b/>
      <sz val="18"/>
      <color theme="0" tint="-4.9989318521683403E-2"/>
      <name val="Calibri"/>
      <family val="2"/>
      <charset val="1"/>
    </font>
    <font>
      <b/>
      <sz val="16"/>
      <color theme="0" tint="-4.9989318521683403E-2"/>
      <name val="Calibri"/>
      <family val="2"/>
      <charset val="1"/>
    </font>
    <font>
      <b/>
      <sz val="11"/>
      <color theme="0" tint="-4.9989318521683403E-2"/>
      <name val="Calibri"/>
      <family val="2"/>
      <charset val="1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indexed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3"/>
      </patternFill>
    </fill>
    <fill>
      <patternFill patternType="solid">
        <fgColor theme="1"/>
        <bgColor indexed="63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4" fontId="1" fillId="2" borderId="0" xfId="1" applyNumberFormat="1" applyFill="1"/>
    <xf numFmtId="0" fontId="1" fillId="2" borderId="0" xfId="1" applyFill="1"/>
    <xf numFmtId="164" fontId="1" fillId="3" borderId="0" xfId="1" applyNumberFormat="1" applyFill="1"/>
    <xf numFmtId="0" fontId="1" fillId="3" borderId="0" xfId="1" applyFill="1"/>
    <xf numFmtId="164" fontId="2" fillId="3" borderId="0" xfId="1" applyNumberFormat="1" applyFont="1" applyFill="1"/>
    <xf numFmtId="0" fontId="2" fillId="3" borderId="0" xfId="1" applyFont="1" applyFill="1"/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right"/>
    </xf>
    <xf numFmtId="1" fontId="4" fillId="3" borderId="0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7" fillId="4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333373</xdr:colOff>
      <xdr:row>2</xdr:row>
      <xdr:rowOff>123825</xdr:rowOff>
    </xdr:from>
    <xdr:to>
      <xdr:col>2</xdr:col>
      <xdr:colOff>38099</xdr:colOff>
      <xdr:row>5</xdr:row>
      <xdr:rowOff>9525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3" y="504825"/>
          <a:ext cx="180975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C3" sqref="C3"/>
    </sheetView>
  </sheetViews>
  <sheetFormatPr defaultRowHeight="15"/>
  <cols>
    <col min="1" max="1" width="13.5703125" customWidth="1"/>
    <col min="2" max="2" width="18" bestFit="1" customWidth="1"/>
    <col min="3" max="4" width="14.28515625" customWidth="1"/>
    <col min="5" max="5" width="13.7109375" customWidth="1"/>
    <col min="6" max="6" width="11" bestFit="1" customWidth="1"/>
    <col min="7" max="7" width="11.28515625" customWidth="1"/>
    <col min="8" max="8" width="11.85546875" customWidth="1"/>
    <col min="9" max="9" width="10.7109375" customWidth="1"/>
    <col min="10" max="10" width="10.85546875" customWidth="1"/>
    <col min="11" max="11" width="11.5703125" customWidth="1"/>
    <col min="12" max="12" width="10.140625" customWidth="1"/>
    <col min="13" max="13" width="31" bestFit="1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>
      <c r="A4" s="5"/>
      <c r="B4" s="6"/>
      <c r="C4" s="6"/>
      <c r="D4" s="6"/>
      <c r="E4" s="7" t="s">
        <v>0</v>
      </c>
      <c r="F4" s="8"/>
      <c r="G4" s="9" t="s">
        <v>1</v>
      </c>
      <c r="H4" s="9"/>
      <c r="I4" s="9"/>
      <c r="J4" s="9"/>
      <c r="K4" s="9"/>
      <c r="L4" s="9"/>
      <c r="M4" s="6"/>
    </row>
    <row r="5" spans="1:13" ht="23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3</v>
      </c>
    </row>
    <row r="7" spans="1:13">
      <c r="A7" s="12" t="s">
        <v>4</v>
      </c>
      <c r="B7" s="13" t="s">
        <v>5</v>
      </c>
      <c r="C7" s="13" t="s">
        <v>6</v>
      </c>
      <c r="D7" s="14"/>
      <c r="E7" s="13" t="s">
        <v>7</v>
      </c>
      <c r="F7" s="13" t="s">
        <v>8</v>
      </c>
      <c r="G7" s="15" t="s">
        <v>9</v>
      </c>
      <c r="H7" s="15"/>
      <c r="I7" s="15"/>
      <c r="J7" s="15" t="s">
        <v>10</v>
      </c>
      <c r="K7" s="15"/>
      <c r="L7" s="15"/>
      <c r="M7" s="13" t="s">
        <v>11</v>
      </c>
    </row>
    <row r="8" spans="1:13">
      <c r="A8" s="12"/>
      <c r="B8" s="13"/>
      <c r="C8" s="13"/>
      <c r="D8" s="14" t="s">
        <v>12</v>
      </c>
      <c r="E8" s="13"/>
      <c r="F8" s="13"/>
      <c r="G8" s="16"/>
      <c r="H8" s="16"/>
      <c r="I8" s="16"/>
      <c r="J8" s="16"/>
      <c r="K8" s="16"/>
      <c r="L8" s="16"/>
      <c r="M8" s="13"/>
    </row>
    <row r="9" spans="1:13">
      <c r="A9" s="12"/>
      <c r="B9" s="13"/>
      <c r="C9" s="13"/>
      <c r="D9" s="17"/>
      <c r="E9" s="13"/>
      <c r="F9" s="13"/>
      <c r="G9" s="18" t="s">
        <v>13</v>
      </c>
      <c r="H9" s="18" t="s">
        <v>14</v>
      </c>
      <c r="I9" s="18" t="s">
        <v>15</v>
      </c>
      <c r="J9" s="18" t="s">
        <v>13</v>
      </c>
      <c r="K9" s="18" t="s">
        <v>14</v>
      </c>
      <c r="L9" s="18" t="s">
        <v>15</v>
      </c>
      <c r="M9" s="13"/>
    </row>
    <row r="11" spans="1:13">
      <c r="A11" s="19">
        <v>42732</v>
      </c>
      <c r="B11" s="20" t="s">
        <v>16</v>
      </c>
      <c r="C11" s="21">
        <v>150</v>
      </c>
      <c r="D11" s="20">
        <v>7800</v>
      </c>
      <c r="E11" s="20" t="s">
        <v>17</v>
      </c>
      <c r="F11" s="22">
        <v>275</v>
      </c>
      <c r="G11" s="22">
        <v>285</v>
      </c>
      <c r="H11" s="22">
        <v>295</v>
      </c>
      <c r="I11" s="22">
        <v>0</v>
      </c>
      <c r="J11" s="23">
        <f>(G11-F11)*C11</f>
        <v>1500</v>
      </c>
      <c r="K11" s="23">
        <f>(H11-G11)*C11</f>
        <v>1500</v>
      </c>
      <c r="L11" s="23">
        <v>0</v>
      </c>
      <c r="M11" s="24">
        <f>+J11+K11+L11</f>
        <v>3000</v>
      </c>
    </row>
    <row r="12" spans="1:13">
      <c r="A12" s="19">
        <v>42731</v>
      </c>
      <c r="B12" s="20" t="s">
        <v>16</v>
      </c>
      <c r="C12" s="21">
        <v>150</v>
      </c>
      <c r="D12" s="20">
        <v>7700</v>
      </c>
      <c r="E12" s="20" t="s">
        <v>17</v>
      </c>
      <c r="F12" s="22">
        <v>240</v>
      </c>
      <c r="G12" s="22">
        <v>250</v>
      </c>
      <c r="H12" s="22">
        <v>260</v>
      </c>
      <c r="I12" s="22">
        <v>270</v>
      </c>
      <c r="J12" s="23">
        <f>(G12-F12)*C12</f>
        <v>1500</v>
      </c>
      <c r="K12" s="23">
        <f>(H12-G12)*C12</f>
        <v>1500</v>
      </c>
      <c r="L12" s="25">
        <f>(I12-H12)*C12</f>
        <v>1500</v>
      </c>
      <c r="M12" s="25">
        <f>+J12+K12+L12</f>
        <v>4500</v>
      </c>
    </row>
    <row r="13" spans="1:13">
      <c r="A13" s="19">
        <v>42730</v>
      </c>
      <c r="B13" s="20" t="s">
        <v>18</v>
      </c>
      <c r="C13" s="21">
        <v>150</v>
      </c>
      <c r="D13" s="20">
        <v>8200</v>
      </c>
      <c r="E13" s="20" t="s">
        <v>17</v>
      </c>
      <c r="F13" s="22">
        <v>290</v>
      </c>
      <c r="G13" s="22">
        <v>300</v>
      </c>
      <c r="H13" s="22">
        <v>0</v>
      </c>
      <c r="I13" s="22">
        <v>0</v>
      </c>
      <c r="J13" s="25">
        <f>(G13-F13)*C13</f>
        <v>1500</v>
      </c>
      <c r="K13" s="26">
        <v>0</v>
      </c>
      <c r="L13" s="25">
        <v>0</v>
      </c>
      <c r="M13" s="25">
        <f>+J13+K13+L13</f>
        <v>1500</v>
      </c>
    </row>
    <row r="14" spans="1:13">
      <c r="A14" s="19">
        <v>42727</v>
      </c>
      <c r="B14" s="20" t="s">
        <v>16</v>
      </c>
      <c r="C14" s="21">
        <v>150</v>
      </c>
      <c r="D14" s="20">
        <v>7800</v>
      </c>
      <c r="E14" s="20" t="s">
        <v>17</v>
      </c>
      <c r="F14" s="22">
        <v>205</v>
      </c>
      <c r="G14" s="22">
        <v>215</v>
      </c>
      <c r="H14" s="22">
        <v>225</v>
      </c>
      <c r="I14" s="22">
        <v>235</v>
      </c>
      <c r="J14" s="23">
        <f t="shared" ref="J14:J59" si="0">(G14-F14)*C14</f>
        <v>1500</v>
      </c>
      <c r="K14" s="23">
        <f t="shared" ref="K14:K54" si="1">(H14-G14)*C14</f>
        <v>1500</v>
      </c>
      <c r="L14" s="25">
        <f t="shared" ref="L14:L59" si="2">(I14-H14)*C14</f>
        <v>1500</v>
      </c>
      <c r="M14" s="25">
        <f>+J14+K14+L14</f>
        <v>4500</v>
      </c>
    </row>
    <row r="15" spans="1:13">
      <c r="A15" s="19">
        <v>42726</v>
      </c>
      <c r="B15" s="20" t="s">
        <v>18</v>
      </c>
      <c r="C15" s="21">
        <v>150</v>
      </c>
      <c r="D15" s="20">
        <v>8300</v>
      </c>
      <c r="E15" s="20" t="s">
        <v>17</v>
      </c>
      <c r="F15" s="22">
        <v>265</v>
      </c>
      <c r="G15" s="22">
        <v>275</v>
      </c>
      <c r="H15" s="22">
        <v>285</v>
      </c>
      <c r="I15" s="22">
        <v>295</v>
      </c>
      <c r="J15" s="23">
        <f t="shared" si="0"/>
        <v>1500</v>
      </c>
      <c r="K15" s="23">
        <f t="shared" si="1"/>
        <v>1500</v>
      </c>
      <c r="L15" s="25">
        <f t="shared" si="2"/>
        <v>1500</v>
      </c>
      <c r="M15" s="25">
        <f t="shared" ref="M15:M48" si="3">+J15+K15+L15</f>
        <v>4500</v>
      </c>
    </row>
    <row r="16" spans="1:13">
      <c r="A16" s="19">
        <v>42719</v>
      </c>
      <c r="B16" s="20" t="s">
        <v>19</v>
      </c>
      <c r="C16" s="21">
        <v>80</v>
      </c>
      <c r="D16" s="20">
        <v>18000</v>
      </c>
      <c r="E16" s="20" t="s">
        <v>17</v>
      </c>
      <c r="F16" s="22">
        <v>580</v>
      </c>
      <c r="G16" s="22">
        <v>600</v>
      </c>
      <c r="H16" s="22">
        <v>620</v>
      </c>
      <c r="I16" s="22">
        <v>0</v>
      </c>
      <c r="J16" s="23">
        <f t="shared" si="0"/>
        <v>1600</v>
      </c>
      <c r="K16" s="23">
        <f t="shared" si="1"/>
        <v>1600</v>
      </c>
      <c r="L16" s="25">
        <v>0</v>
      </c>
      <c r="M16" s="25">
        <f t="shared" si="3"/>
        <v>3200</v>
      </c>
    </row>
    <row r="17" spans="1:13">
      <c r="A17" s="19">
        <v>42716</v>
      </c>
      <c r="B17" s="20" t="s">
        <v>18</v>
      </c>
      <c r="C17" s="21">
        <v>150</v>
      </c>
      <c r="D17" s="20">
        <v>8500</v>
      </c>
      <c r="E17" s="20" t="s">
        <v>17</v>
      </c>
      <c r="F17" s="22">
        <v>320</v>
      </c>
      <c r="G17" s="22">
        <v>330</v>
      </c>
      <c r="H17" s="22">
        <v>340</v>
      </c>
      <c r="I17" s="22">
        <v>0</v>
      </c>
      <c r="J17" s="23">
        <f t="shared" si="0"/>
        <v>1500</v>
      </c>
      <c r="K17" s="23">
        <f t="shared" si="1"/>
        <v>1500</v>
      </c>
      <c r="L17" s="25">
        <v>0</v>
      </c>
      <c r="M17" s="25">
        <f t="shared" si="3"/>
        <v>3000</v>
      </c>
    </row>
    <row r="18" spans="1:13">
      <c r="A18" s="19">
        <v>42713</v>
      </c>
      <c r="B18" s="20" t="s">
        <v>19</v>
      </c>
      <c r="C18" s="21">
        <v>80</v>
      </c>
      <c r="D18" s="20">
        <v>18500</v>
      </c>
      <c r="E18" s="20" t="s">
        <v>17</v>
      </c>
      <c r="F18" s="22">
        <v>460</v>
      </c>
      <c r="G18" s="22">
        <v>475</v>
      </c>
      <c r="H18" s="22">
        <v>0</v>
      </c>
      <c r="I18" s="22">
        <v>0</v>
      </c>
      <c r="J18" s="23">
        <f t="shared" si="0"/>
        <v>1200</v>
      </c>
      <c r="K18" s="23">
        <v>0</v>
      </c>
      <c r="L18" s="25">
        <f t="shared" si="2"/>
        <v>0</v>
      </c>
      <c r="M18" s="25">
        <f t="shared" si="3"/>
        <v>1200</v>
      </c>
    </row>
    <row r="19" spans="1:13">
      <c r="A19" s="19">
        <v>42712</v>
      </c>
      <c r="B19" s="20" t="s">
        <v>16</v>
      </c>
      <c r="C19" s="21">
        <v>150</v>
      </c>
      <c r="D19" s="20">
        <v>8000</v>
      </c>
      <c r="E19" s="20" t="s">
        <v>17</v>
      </c>
      <c r="F19" s="22">
        <v>274</v>
      </c>
      <c r="G19" s="22">
        <v>284</v>
      </c>
      <c r="H19" s="22">
        <v>294</v>
      </c>
      <c r="I19" s="22">
        <v>0</v>
      </c>
      <c r="J19" s="23">
        <f t="shared" si="0"/>
        <v>1500</v>
      </c>
      <c r="K19" s="23">
        <f t="shared" si="1"/>
        <v>1500</v>
      </c>
      <c r="L19" s="25">
        <v>0</v>
      </c>
      <c r="M19" s="25">
        <f t="shared" si="3"/>
        <v>3000</v>
      </c>
    </row>
    <row r="20" spans="1:13">
      <c r="A20" s="19">
        <v>42711</v>
      </c>
      <c r="B20" s="20" t="s">
        <v>19</v>
      </c>
      <c r="C20" s="21">
        <v>80</v>
      </c>
      <c r="D20" s="20">
        <v>18000</v>
      </c>
      <c r="E20" s="20" t="s">
        <v>17</v>
      </c>
      <c r="F20" s="22">
        <v>755</v>
      </c>
      <c r="G20" s="22">
        <v>775</v>
      </c>
      <c r="H20" s="22">
        <v>0</v>
      </c>
      <c r="I20" s="22">
        <v>0</v>
      </c>
      <c r="J20" s="23">
        <f t="shared" si="0"/>
        <v>1600</v>
      </c>
      <c r="K20" s="23">
        <v>0</v>
      </c>
      <c r="L20" s="25">
        <f t="shared" si="2"/>
        <v>0</v>
      </c>
      <c r="M20" s="25">
        <f t="shared" si="3"/>
        <v>1600</v>
      </c>
    </row>
    <row r="21" spans="1:13">
      <c r="A21" s="19">
        <v>42710</v>
      </c>
      <c r="B21" s="20" t="s">
        <v>19</v>
      </c>
      <c r="C21" s="21">
        <v>80</v>
      </c>
      <c r="D21" s="20">
        <v>18000</v>
      </c>
      <c r="E21" s="20" t="s">
        <v>17</v>
      </c>
      <c r="F21" s="22">
        <v>735</v>
      </c>
      <c r="G21" s="22">
        <v>755</v>
      </c>
      <c r="H21" s="22">
        <v>0</v>
      </c>
      <c r="I21" s="22">
        <v>0</v>
      </c>
      <c r="J21" s="23">
        <f t="shared" si="0"/>
        <v>1600</v>
      </c>
      <c r="K21" s="23">
        <v>0</v>
      </c>
      <c r="L21" s="25">
        <f t="shared" si="2"/>
        <v>0</v>
      </c>
      <c r="M21" s="25">
        <f t="shared" si="3"/>
        <v>1600</v>
      </c>
    </row>
    <row r="22" spans="1:13">
      <c r="A22" s="19">
        <v>42709</v>
      </c>
      <c r="B22" s="20" t="s">
        <v>19</v>
      </c>
      <c r="C22" s="21">
        <v>80</v>
      </c>
      <c r="D22" s="20">
        <v>18000</v>
      </c>
      <c r="E22" s="20" t="s">
        <v>17</v>
      </c>
      <c r="F22" s="22">
        <v>630</v>
      </c>
      <c r="G22" s="22">
        <v>650</v>
      </c>
      <c r="H22" s="22">
        <v>670</v>
      </c>
      <c r="I22" s="22">
        <v>690</v>
      </c>
      <c r="J22" s="23">
        <f t="shared" si="0"/>
        <v>1600</v>
      </c>
      <c r="K22" s="23">
        <f t="shared" si="1"/>
        <v>1600</v>
      </c>
      <c r="L22" s="25">
        <f t="shared" si="2"/>
        <v>1600</v>
      </c>
      <c r="M22" s="25">
        <f t="shared" si="3"/>
        <v>4800</v>
      </c>
    </row>
    <row r="23" spans="1:13">
      <c r="A23" s="19">
        <v>42706</v>
      </c>
      <c r="B23" s="20" t="s">
        <v>19</v>
      </c>
      <c r="C23" s="21">
        <v>80</v>
      </c>
      <c r="D23" s="20">
        <v>18000</v>
      </c>
      <c r="E23" s="20" t="s">
        <v>17</v>
      </c>
      <c r="F23" s="22">
        <v>720</v>
      </c>
      <c r="G23" s="22">
        <v>740</v>
      </c>
      <c r="H23" s="22">
        <v>760</v>
      </c>
      <c r="I23" s="22">
        <v>780</v>
      </c>
      <c r="J23" s="23">
        <f t="shared" si="0"/>
        <v>1600</v>
      </c>
      <c r="K23" s="23">
        <f t="shared" si="1"/>
        <v>1600</v>
      </c>
      <c r="L23" s="25">
        <f t="shared" si="2"/>
        <v>1600</v>
      </c>
      <c r="M23" s="25">
        <f t="shared" si="3"/>
        <v>4800</v>
      </c>
    </row>
    <row r="24" spans="1:13">
      <c r="A24" s="19">
        <v>42706</v>
      </c>
      <c r="B24" s="20" t="s">
        <v>19</v>
      </c>
      <c r="C24" s="21">
        <v>80</v>
      </c>
      <c r="D24" s="20">
        <v>18000</v>
      </c>
      <c r="E24" s="20" t="s">
        <v>17</v>
      </c>
      <c r="F24" s="22">
        <v>655</v>
      </c>
      <c r="G24" s="22">
        <v>675</v>
      </c>
      <c r="H24" s="22">
        <v>695</v>
      </c>
      <c r="I24" s="22">
        <v>705</v>
      </c>
      <c r="J24" s="23">
        <f t="shared" si="0"/>
        <v>1600</v>
      </c>
      <c r="K24" s="23">
        <f t="shared" si="1"/>
        <v>1600</v>
      </c>
      <c r="L24" s="25">
        <f t="shared" si="2"/>
        <v>800</v>
      </c>
      <c r="M24" s="25">
        <f t="shared" si="3"/>
        <v>4000</v>
      </c>
    </row>
    <row r="25" spans="1:13">
      <c r="A25" s="19">
        <v>42706</v>
      </c>
      <c r="B25" s="20" t="s">
        <v>20</v>
      </c>
      <c r="C25" s="21">
        <v>80</v>
      </c>
      <c r="D25" s="20">
        <v>18500</v>
      </c>
      <c r="E25" s="20" t="s">
        <v>17</v>
      </c>
      <c r="F25" s="22">
        <v>550</v>
      </c>
      <c r="G25" s="22">
        <v>570</v>
      </c>
      <c r="H25" s="22">
        <v>590</v>
      </c>
      <c r="I25" s="22">
        <v>0</v>
      </c>
      <c r="J25" s="23">
        <f t="shared" si="0"/>
        <v>1600</v>
      </c>
      <c r="K25" s="23">
        <f t="shared" si="1"/>
        <v>1600</v>
      </c>
      <c r="L25" s="25">
        <v>0</v>
      </c>
      <c r="M25" s="25">
        <f t="shared" si="3"/>
        <v>3200</v>
      </c>
    </row>
    <row r="26" spans="1:13">
      <c r="A26" s="19">
        <v>42706</v>
      </c>
      <c r="B26" s="20" t="s">
        <v>18</v>
      </c>
      <c r="C26" s="21">
        <v>150</v>
      </c>
      <c r="D26" s="20">
        <v>8400</v>
      </c>
      <c r="E26" s="20" t="s">
        <v>17</v>
      </c>
      <c r="F26" s="22">
        <v>290</v>
      </c>
      <c r="G26" s="22">
        <v>300</v>
      </c>
      <c r="H26" s="22">
        <v>0</v>
      </c>
      <c r="I26" s="22">
        <v>0</v>
      </c>
      <c r="J26" s="23">
        <f t="shared" si="0"/>
        <v>1500</v>
      </c>
      <c r="K26" s="23">
        <v>0</v>
      </c>
      <c r="L26" s="25">
        <f t="shared" si="2"/>
        <v>0</v>
      </c>
      <c r="M26" s="25">
        <f t="shared" si="3"/>
        <v>1500</v>
      </c>
    </row>
    <row r="27" spans="1:13">
      <c r="A27" s="19">
        <v>42705</v>
      </c>
      <c r="B27" s="20" t="s">
        <v>18</v>
      </c>
      <c r="C27" s="21">
        <v>150</v>
      </c>
      <c r="D27" s="20">
        <v>8500</v>
      </c>
      <c r="E27" s="20" t="s">
        <v>17</v>
      </c>
      <c r="F27" s="22">
        <v>300</v>
      </c>
      <c r="G27" s="22">
        <v>310</v>
      </c>
      <c r="H27" s="22">
        <v>0</v>
      </c>
      <c r="I27" s="22">
        <v>0</v>
      </c>
      <c r="J27" s="23">
        <f t="shared" si="0"/>
        <v>1500</v>
      </c>
      <c r="K27" s="23">
        <v>0</v>
      </c>
      <c r="L27" s="25">
        <f t="shared" si="2"/>
        <v>0</v>
      </c>
      <c r="M27" s="25">
        <f t="shared" si="3"/>
        <v>1500</v>
      </c>
    </row>
    <row r="28" spans="1:13">
      <c r="A28" s="19">
        <v>42704</v>
      </c>
      <c r="B28" s="20" t="s">
        <v>16</v>
      </c>
      <c r="C28" s="21">
        <v>150</v>
      </c>
      <c r="D28" s="20">
        <v>8000</v>
      </c>
      <c r="E28" s="20" t="s">
        <v>17</v>
      </c>
      <c r="F28" s="22">
        <v>278</v>
      </c>
      <c r="G28" s="22">
        <v>288</v>
      </c>
      <c r="H28" s="22">
        <v>298</v>
      </c>
      <c r="I28" s="22">
        <v>308</v>
      </c>
      <c r="J28" s="23">
        <f t="shared" si="0"/>
        <v>1500</v>
      </c>
      <c r="K28" s="23">
        <f t="shared" si="1"/>
        <v>1500</v>
      </c>
      <c r="L28" s="25">
        <f t="shared" si="2"/>
        <v>1500</v>
      </c>
      <c r="M28" s="25">
        <f t="shared" si="3"/>
        <v>4500</v>
      </c>
    </row>
    <row r="29" spans="1:13">
      <c r="A29" s="19">
        <v>42703</v>
      </c>
      <c r="B29" s="20" t="s">
        <v>16</v>
      </c>
      <c r="C29" s="21">
        <v>150</v>
      </c>
      <c r="D29" s="20">
        <v>8000</v>
      </c>
      <c r="E29" s="20" t="s">
        <v>17</v>
      </c>
      <c r="F29" s="22">
        <v>275</v>
      </c>
      <c r="G29" s="22">
        <v>285</v>
      </c>
      <c r="H29" s="22">
        <v>0</v>
      </c>
      <c r="I29" s="22">
        <v>0</v>
      </c>
      <c r="J29" s="23">
        <f t="shared" si="0"/>
        <v>1500</v>
      </c>
      <c r="K29" s="23">
        <v>0</v>
      </c>
      <c r="L29" s="25">
        <f t="shared" si="2"/>
        <v>0</v>
      </c>
      <c r="M29" s="25">
        <f t="shared" si="3"/>
        <v>1500</v>
      </c>
    </row>
    <row r="30" spans="1:13">
      <c r="A30" s="19">
        <v>42699</v>
      </c>
      <c r="B30" s="20" t="s">
        <v>16</v>
      </c>
      <c r="C30" s="21">
        <v>150</v>
      </c>
      <c r="D30" s="20">
        <v>7800</v>
      </c>
      <c r="E30" s="20" t="s">
        <v>17</v>
      </c>
      <c r="F30" s="22">
        <v>325</v>
      </c>
      <c r="G30" s="22">
        <v>335</v>
      </c>
      <c r="H30" s="22">
        <v>345</v>
      </c>
      <c r="I30" s="22">
        <v>355</v>
      </c>
      <c r="J30" s="23">
        <f t="shared" si="0"/>
        <v>1500</v>
      </c>
      <c r="K30" s="23">
        <f t="shared" si="1"/>
        <v>1500</v>
      </c>
      <c r="L30" s="25">
        <f t="shared" si="2"/>
        <v>1500</v>
      </c>
      <c r="M30" s="25">
        <f t="shared" si="3"/>
        <v>4500</v>
      </c>
    </row>
    <row r="31" spans="1:13">
      <c r="A31" s="19">
        <v>42697</v>
      </c>
      <c r="B31" s="20" t="s">
        <v>18</v>
      </c>
      <c r="C31" s="21">
        <v>150</v>
      </c>
      <c r="D31" s="20">
        <v>8200</v>
      </c>
      <c r="E31" s="20" t="s">
        <v>17</v>
      </c>
      <c r="F31" s="22">
        <v>215</v>
      </c>
      <c r="G31" s="22">
        <v>225</v>
      </c>
      <c r="H31" s="22">
        <v>0</v>
      </c>
      <c r="I31" s="22">
        <v>0</v>
      </c>
      <c r="J31" s="23">
        <f t="shared" si="0"/>
        <v>1500</v>
      </c>
      <c r="K31" s="23">
        <v>0</v>
      </c>
      <c r="L31" s="25">
        <f t="shared" si="2"/>
        <v>0</v>
      </c>
      <c r="M31" s="25">
        <f t="shared" si="3"/>
        <v>1500</v>
      </c>
    </row>
    <row r="32" spans="1:13">
      <c r="A32" s="19">
        <v>42696</v>
      </c>
      <c r="B32" s="20" t="s">
        <v>16</v>
      </c>
      <c r="C32" s="21">
        <v>150</v>
      </c>
      <c r="D32" s="20">
        <v>7800</v>
      </c>
      <c r="E32" s="20" t="s">
        <v>17</v>
      </c>
      <c r="F32" s="22">
        <v>180</v>
      </c>
      <c r="G32" s="22">
        <v>190</v>
      </c>
      <c r="H32" s="22">
        <v>200</v>
      </c>
      <c r="I32" s="22">
        <v>210</v>
      </c>
      <c r="J32" s="23">
        <f t="shared" si="0"/>
        <v>1500</v>
      </c>
      <c r="K32" s="23">
        <f t="shared" si="1"/>
        <v>1500</v>
      </c>
      <c r="L32" s="25">
        <f t="shared" si="2"/>
        <v>1500</v>
      </c>
      <c r="M32" s="25">
        <f t="shared" si="3"/>
        <v>4500</v>
      </c>
    </row>
    <row r="33" spans="1:13">
      <c r="A33" s="19">
        <v>42690</v>
      </c>
      <c r="B33" s="20" t="s">
        <v>18</v>
      </c>
      <c r="C33" s="21">
        <v>150</v>
      </c>
      <c r="D33" s="20">
        <v>8400</v>
      </c>
      <c r="E33" s="20" t="s">
        <v>17</v>
      </c>
      <c r="F33" s="22">
        <v>285</v>
      </c>
      <c r="G33" s="22">
        <v>265</v>
      </c>
      <c r="H33" s="22">
        <v>0</v>
      </c>
      <c r="I33" s="22">
        <v>0</v>
      </c>
      <c r="J33" s="23">
        <f t="shared" si="0"/>
        <v>-3000</v>
      </c>
      <c r="K33" s="23">
        <v>0</v>
      </c>
      <c r="L33" s="25">
        <f t="shared" si="2"/>
        <v>0</v>
      </c>
      <c r="M33" s="27">
        <f t="shared" si="3"/>
        <v>-3000</v>
      </c>
    </row>
    <row r="34" spans="1:13">
      <c r="A34" s="19">
        <v>42689</v>
      </c>
      <c r="B34" s="20" t="s">
        <v>18</v>
      </c>
      <c r="C34" s="21">
        <v>150</v>
      </c>
      <c r="D34" s="20">
        <v>8500</v>
      </c>
      <c r="E34" s="20" t="s">
        <v>17</v>
      </c>
      <c r="F34" s="22">
        <v>335</v>
      </c>
      <c r="G34" s="22">
        <v>345</v>
      </c>
      <c r="H34" s="22">
        <v>355</v>
      </c>
      <c r="I34" s="22">
        <v>0</v>
      </c>
      <c r="J34" s="23">
        <f t="shared" si="0"/>
        <v>1500</v>
      </c>
      <c r="K34" s="23">
        <f t="shared" si="1"/>
        <v>1500</v>
      </c>
      <c r="L34" s="25">
        <v>0</v>
      </c>
      <c r="M34" s="25">
        <f t="shared" si="3"/>
        <v>3000</v>
      </c>
    </row>
    <row r="35" spans="1:13">
      <c r="A35" s="19">
        <v>42684</v>
      </c>
      <c r="B35" s="20" t="s">
        <v>16</v>
      </c>
      <c r="C35" s="21">
        <v>150</v>
      </c>
      <c r="D35" s="20">
        <v>8300</v>
      </c>
      <c r="E35" s="20" t="s">
        <v>17</v>
      </c>
      <c r="F35" s="22">
        <v>290</v>
      </c>
      <c r="G35" s="22">
        <v>300</v>
      </c>
      <c r="H35" s="22">
        <v>310</v>
      </c>
      <c r="I35" s="22">
        <v>320</v>
      </c>
      <c r="J35" s="23">
        <f t="shared" si="0"/>
        <v>1500</v>
      </c>
      <c r="K35" s="23">
        <f t="shared" si="1"/>
        <v>1500</v>
      </c>
      <c r="L35" s="25">
        <f t="shared" si="2"/>
        <v>1500</v>
      </c>
      <c r="M35" s="25">
        <f t="shared" si="3"/>
        <v>4500</v>
      </c>
    </row>
    <row r="36" spans="1:13">
      <c r="A36" s="19">
        <v>42683</v>
      </c>
      <c r="B36" s="20" t="s">
        <v>21</v>
      </c>
      <c r="C36" s="21">
        <v>80</v>
      </c>
      <c r="D36" s="20">
        <v>18500</v>
      </c>
      <c r="E36" s="20" t="s">
        <v>17</v>
      </c>
      <c r="F36" s="22">
        <v>860</v>
      </c>
      <c r="G36" s="22">
        <v>880</v>
      </c>
      <c r="H36" s="22">
        <v>900</v>
      </c>
      <c r="I36" s="22">
        <v>920</v>
      </c>
      <c r="J36" s="23">
        <f t="shared" si="0"/>
        <v>1600</v>
      </c>
      <c r="K36" s="23">
        <f t="shared" si="1"/>
        <v>1600</v>
      </c>
      <c r="L36" s="25">
        <f t="shared" si="2"/>
        <v>1600</v>
      </c>
      <c r="M36" s="25">
        <f t="shared" si="3"/>
        <v>4800</v>
      </c>
    </row>
    <row r="37" spans="1:13">
      <c r="A37" s="19">
        <v>42683</v>
      </c>
      <c r="B37" s="20" t="s">
        <v>22</v>
      </c>
      <c r="C37" s="21">
        <v>150</v>
      </c>
      <c r="D37" s="20">
        <v>8000</v>
      </c>
      <c r="E37" s="20" t="s">
        <v>17</v>
      </c>
      <c r="F37" s="22">
        <v>415</v>
      </c>
      <c r="G37" s="22">
        <v>425</v>
      </c>
      <c r="H37" s="22">
        <v>435</v>
      </c>
      <c r="I37" s="22">
        <v>445</v>
      </c>
      <c r="J37" s="23">
        <f t="shared" si="0"/>
        <v>1500</v>
      </c>
      <c r="K37" s="23">
        <f t="shared" si="1"/>
        <v>1500</v>
      </c>
      <c r="L37" s="25">
        <f t="shared" si="2"/>
        <v>1500</v>
      </c>
      <c r="M37" s="25">
        <f t="shared" si="3"/>
        <v>4500</v>
      </c>
    </row>
    <row r="38" spans="1:13">
      <c r="A38" s="19">
        <v>42682</v>
      </c>
      <c r="B38" s="20" t="s">
        <v>18</v>
      </c>
      <c r="C38" s="21">
        <v>150</v>
      </c>
      <c r="D38" s="20">
        <v>8800</v>
      </c>
      <c r="E38" s="20" t="s">
        <v>17</v>
      </c>
      <c r="F38" s="22">
        <v>306</v>
      </c>
      <c r="G38" s="22">
        <v>286</v>
      </c>
      <c r="H38" s="22">
        <v>0</v>
      </c>
      <c r="I38" s="22">
        <v>0</v>
      </c>
      <c r="J38" s="23">
        <f t="shared" si="0"/>
        <v>-3000</v>
      </c>
      <c r="K38" s="23">
        <v>0</v>
      </c>
      <c r="L38" s="25">
        <f t="shared" si="2"/>
        <v>0</v>
      </c>
      <c r="M38" s="27">
        <f t="shared" si="3"/>
        <v>-3000</v>
      </c>
    </row>
    <row r="39" spans="1:13">
      <c r="A39" s="19">
        <v>42678</v>
      </c>
      <c r="B39" s="20" t="s">
        <v>23</v>
      </c>
      <c r="C39" s="21">
        <v>80</v>
      </c>
      <c r="D39" s="20">
        <v>19500</v>
      </c>
      <c r="E39" s="20" t="s">
        <v>17</v>
      </c>
      <c r="F39" s="22">
        <v>525</v>
      </c>
      <c r="G39" s="22">
        <v>545</v>
      </c>
      <c r="H39" s="22">
        <v>565</v>
      </c>
      <c r="I39" s="22">
        <v>585</v>
      </c>
      <c r="J39" s="23">
        <f t="shared" si="0"/>
        <v>1600</v>
      </c>
      <c r="K39" s="23">
        <f t="shared" si="1"/>
        <v>1600</v>
      </c>
      <c r="L39" s="25">
        <f t="shared" si="2"/>
        <v>1600</v>
      </c>
      <c r="M39" s="25">
        <f t="shared" si="3"/>
        <v>4800</v>
      </c>
    </row>
    <row r="40" spans="1:13">
      <c r="A40" s="19">
        <v>42677</v>
      </c>
      <c r="B40" s="20" t="s">
        <v>23</v>
      </c>
      <c r="C40" s="21">
        <v>80</v>
      </c>
      <c r="D40" s="20">
        <v>19500</v>
      </c>
      <c r="E40" s="20" t="s">
        <v>17</v>
      </c>
      <c r="F40" s="22">
        <v>500</v>
      </c>
      <c r="G40" s="22">
        <v>520</v>
      </c>
      <c r="H40" s="22">
        <v>0</v>
      </c>
      <c r="I40" s="22">
        <v>0</v>
      </c>
      <c r="J40" s="23">
        <f t="shared" si="0"/>
        <v>1600</v>
      </c>
      <c r="K40" s="23">
        <v>0</v>
      </c>
      <c r="L40" s="25">
        <f t="shared" si="2"/>
        <v>0</v>
      </c>
      <c r="M40" s="25">
        <f t="shared" si="3"/>
        <v>1600</v>
      </c>
    </row>
    <row r="41" spans="1:13">
      <c r="A41" s="19">
        <v>42676</v>
      </c>
      <c r="B41" s="20" t="s">
        <v>23</v>
      </c>
      <c r="C41" s="21">
        <v>80</v>
      </c>
      <c r="D41" s="20">
        <v>19500</v>
      </c>
      <c r="E41" s="20" t="s">
        <v>17</v>
      </c>
      <c r="F41" s="22">
        <v>520</v>
      </c>
      <c r="G41" s="22">
        <v>480</v>
      </c>
      <c r="H41" s="22">
        <v>0</v>
      </c>
      <c r="I41" s="22">
        <v>0</v>
      </c>
      <c r="J41" s="23">
        <f t="shared" si="0"/>
        <v>-3200</v>
      </c>
      <c r="K41" s="23">
        <v>0</v>
      </c>
      <c r="L41" s="25">
        <f t="shared" si="2"/>
        <v>0</v>
      </c>
      <c r="M41" s="27">
        <f t="shared" si="3"/>
        <v>-3200</v>
      </c>
    </row>
    <row r="42" spans="1:13">
      <c r="A42" s="19">
        <v>42668</v>
      </c>
      <c r="B42" s="20" t="s">
        <v>18</v>
      </c>
      <c r="C42" s="21">
        <v>150</v>
      </c>
      <c r="D42" s="20">
        <v>9000</v>
      </c>
      <c r="E42" s="20" t="s">
        <v>17</v>
      </c>
      <c r="F42" s="22">
        <v>310</v>
      </c>
      <c r="G42" s="22">
        <v>320</v>
      </c>
      <c r="H42" s="22">
        <v>330</v>
      </c>
      <c r="I42" s="22">
        <v>0</v>
      </c>
      <c r="J42" s="23">
        <f t="shared" si="0"/>
        <v>1500</v>
      </c>
      <c r="K42" s="23">
        <f t="shared" si="1"/>
        <v>1500</v>
      </c>
      <c r="L42" s="25">
        <v>0</v>
      </c>
      <c r="M42" s="25">
        <f>+J42+K42+L42</f>
        <v>3000</v>
      </c>
    </row>
    <row r="43" spans="1:13">
      <c r="A43" s="19">
        <v>42664</v>
      </c>
      <c r="B43" s="20" t="s">
        <v>18</v>
      </c>
      <c r="C43" s="21">
        <v>150</v>
      </c>
      <c r="D43" s="20">
        <v>8900</v>
      </c>
      <c r="E43" s="20" t="s">
        <v>17</v>
      </c>
      <c r="F43" s="22">
        <v>235</v>
      </c>
      <c r="G43" s="22">
        <v>235</v>
      </c>
      <c r="H43" s="22">
        <v>0</v>
      </c>
      <c r="I43" s="22">
        <v>0</v>
      </c>
      <c r="J43" s="23">
        <f t="shared" si="0"/>
        <v>0</v>
      </c>
      <c r="K43" s="23">
        <v>0</v>
      </c>
      <c r="L43" s="25">
        <f t="shared" si="2"/>
        <v>0</v>
      </c>
      <c r="M43" s="25">
        <f>+J43+K43+L43</f>
        <v>0</v>
      </c>
    </row>
    <row r="44" spans="1:13">
      <c r="A44" s="19">
        <v>42663</v>
      </c>
      <c r="B44" s="20" t="s">
        <v>21</v>
      </c>
      <c r="C44" s="21">
        <v>80</v>
      </c>
      <c r="D44" s="20">
        <v>19000</v>
      </c>
      <c r="E44" s="20" t="s">
        <v>17</v>
      </c>
      <c r="F44" s="22">
        <v>650</v>
      </c>
      <c r="G44" s="22">
        <v>670</v>
      </c>
      <c r="H44" s="22">
        <v>690</v>
      </c>
      <c r="I44" s="22">
        <v>710</v>
      </c>
      <c r="J44" s="23">
        <f t="shared" si="0"/>
        <v>1600</v>
      </c>
      <c r="K44" s="23">
        <f t="shared" si="1"/>
        <v>1600</v>
      </c>
      <c r="L44" s="25">
        <f t="shared" si="2"/>
        <v>1600</v>
      </c>
      <c r="M44" s="25">
        <f t="shared" si="3"/>
        <v>4800</v>
      </c>
    </row>
    <row r="45" spans="1:13">
      <c r="A45" s="19">
        <v>42662</v>
      </c>
      <c r="B45" s="20" t="s">
        <v>23</v>
      </c>
      <c r="C45" s="21">
        <v>80</v>
      </c>
      <c r="D45" s="20">
        <v>20000</v>
      </c>
      <c r="E45" s="20" t="s">
        <v>17</v>
      </c>
      <c r="F45" s="22">
        <v>570</v>
      </c>
      <c r="G45" s="22">
        <v>590</v>
      </c>
      <c r="H45" s="22">
        <v>610</v>
      </c>
      <c r="I45" s="22">
        <v>0</v>
      </c>
      <c r="J45" s="23">
        <f t="shared" si="0"/>
        <v>1600</v>
      </c>
      <c r="K45" s="23">
        <f t="shared" si="1"/>
        <v>1600</v>
      </c>
      <c r="L45" s="25">
        <v>0</v>
      </c>
      <c r="M45" s="25">
        <f t="shared" si="3"/>
        <v>3200</v>
      </c>
    </row>
    <row r="46" spans="1:13">
      <c r="A46" s="19">
        <v>42661</v>
      </c>
      <c r="B46" s="20" t="s">
        <v>16</v>
      </c>
      <c r="C46" s="21">
        <v>150</v>
      </c>
      <c r="D46" s="20">
        <v>8000</v>
      </c>
      <c r="E46" s="20" t="s">
        <v>17</v>
      </c>
      <c r="F46" s="22">
        <v>582</v>
      </c>
      <c r="G46" s="22">
        <v>592</v>
      </c>
      <c r="H46" s="22">
        <v>602</v>
      </c>
      <c r="I46" s="22">
        <v>612</v>
      </c>
      <c r="J46" s="23">
        <f t="shared" si="0"/>
        <v>1500</v>
      </c>
      <c r="K46" s="23">
        <f t="shared" si="1"/>
        <v>1500</v>
      </c>
      <c r="L46" s="25">
        <f t="shared" si="2"/>
        <v>1500</v>
      </c>
      <c r="M46" s="25">
        <f t="shared" si="3"/>
        <v>4500</v>
      </c>
    </row>
    <row r="47" spans="1:13">
      <c r="A47" s="19">
        <v>42660</v>
      </c>
      <c r="B47" s="20" t="s">
        <v>18</v>
      </c>
      <c r="C47" s="21">
        <v>150</v>
      </c>
      <c r="D47" s="20">
        <v>9000</v>
      </c>
      <c r="E47" s="20" t="s">
        <v>17</v>
      </c>
      <c r="F47" s="22">
        <v>425</v>
      </c>
      <c r="G47" s="22">
        <v>435</v>
      </c>
      <c r="H47" s="22">
        <v>445</v>
      </c>
      <c r="I47" s="22">
        <v>455</v>
      </c>
      <c r="J47" s="23">
        <f t="shared" si="0"/>
        <v>1500</v>
      </c>
      <c r="K47" s="23">
        <f t="shared" si="1"/>
        <v>1500</v>
      </c>
      <c r="L47" s="25">
        <f t="shared" si="2"/>
        <v>1500</v>
      </c>
      <c r="M47" s="25">
        <f t="shared" si="3"/>
        <v>4500</v>
      </c>
    </row>
    <row r="48" spans="1:13">
      <c r="A48" s="19">
        <v>42660</v>
      </c>
      <c r="B48" s="20" t="s">
        <v>18</v>
      </c>
      <c r="C48" s="21">
        <v>150</v>
      </c>
      <c r="D48" s="20">
        <v>9000</v>
      </c>
      <c r="E48" s="20" t="s">
        <v>17</v>
      </c>
      <c r="F48" s="22">
        <v>466</v>
      </c>
      <c r="G48" s="22">
        <v>476</v>
      </c>
      <c r="H48" s="22">
        <v>485</v>
      </c>
      <c r="I48" s="22">
        <v>0</v>
      </c>
      <c r="J48" s="23">
        <f t="shared" si="0"/>
        <v>1500</v>
      </c>
      <c r="K48" s="23">
        <f t="shared" si="1"/>
        <v>1350</v>
      </c>
      <c r="L48" s="25">
        <v>0</v>
      </c>
      <c r="M48" s="25">
        <f t="shared" si="3"/>
        <v>2850</v>
      </c>
    </row>
    <row r="49" spans="1:13">
      <c r="A49" s="19">
        <v>42656</v>
      </c>
      <c r="B49" s="20" t="s">
        <v>18</v>
      </c>
      <c r="C49" s="21">
        <v>150</v>
      </c>
      <c r="D49" s="20">
        <v>8800</v>
      </c>
      <c r="E49" s="20" t="s">
        <v>17</v>
      </c>
      <c r="F49" s="22">
        <v>200</v>
      </c>
      <c r="G49" s="22">
        <v>210</v>
      </c>
      <c r="H49" s="22">
        <v>220</v>
      </c>
      <c r="I49" s="22">
        <v>230</v>
      </c>
      <c r="J49" s="23">
        <f t="shared" si="0"/>
        <v>1500</v>
      </c>
      <c r="K49" s="23">
        <f t="shared" si="1"/>
        <v>1500</v>
      </c>
      <c r="L49" s="25">
        <f t="shared" si="2"/>
        <v>1500</v>
      </c>
      <c r="M49" s="25">
        <f>+J49+K49+L49</f>
        <v>4500</v>
      </c>
    </row>
    <row r="50" spans="1:13">
      <c r="A50" s="19">
        <v>42656</v>
      </c>
      <c r="B50" s="20" t="s">
        <v>23</v>
      </c>
      <c r="C50" s="21">
        <v>80</v>
      </c>
      <c r="D50" s="20">
        <v>19500</v>
      </c>
      <c r="E50" s="20" t="s">
        <v>17</v>
      </c>
      <c r="F50" s="22">
        <v>510</v>
      </c>
      <c r="G50" s="22">
        <v>530</v>
      </c>
      <c r="H50" s="22">
        <v>550</v>
      </c>
      <c r="I50" s="22">
        <v>0</v>
      </c>
      <c r="J50" s="23">
        <f t="shared" si="0"/>
        <v>1600</v>
      </c>
      <c r="K50" s="23">
        <f t="shared" si="1"/>
        <v>1600</v>
      </c>
      <c r="L50" s="25">
        <v>0</v>
      </c>
      <c r="M50" s="25">
        <f>+J50+K50+L50</f>
        <v>3200</v>
      </c>
    </row>
    <row r="51" spans="1:13">
      <c r="A51" s="19">
        <v>42656</v>
      </c>
      <c r="B51" s="20" t="s">
        <v>23</v>
      </c>
      <c r="C51" s="21">
        <v>80</v>
      </c>
      <c r="D51" s="20">
        <v>19500</v>
      </c>
      <c r="E51" s="20" t="s">
        <v>17</v>
      </c>
      <c r="F51" s="22">
        <v>460</v>
      </c>
      <c r="G51" s="22">
        <v>480</v>
      </c>
      <c r="H51" s="22">
        <v>500</v>
      </c>
      <c r="I51" s="22">
        <v>0</v>
      </c>
      <c r="J51" s="23">
        <f t="shared" si="0"/>
        <v>1600</v>
      </c>
      <c r="K51" s="23">
        <f t="shared" si="1"/>
        <v>1600</v>
      </c>
      <c r="L51" s="25">
        <v>0</v>
      </c>
      <c r="M51" s="25">
        <f>+J51+K51+L51</f>
        <v>3200</v>
      </c>
    </row>
    <row r="52" spans="1:13">
      <c r="A52" s="19">
        <v>42656</v>
      </c>
      <c r="B52" s="20" t="s">
        <v>18</v>
      </c>
      <c r="C52" s="21">
        <v>150</v>
      </c>
      <c r="D52" s="20">
        <v>8800</v>
      </c>
      <c r="E52" s="20" t="s">
        <v>17</v>
      </c>
      <c r="F52" s="22">
        <v>250</v>
      </c>
      <c r="G52" s="22">
        <v>259.95</v>
      </c>
      <c r="H52" s="22">
        <v>0</v>
      </c>
      <c r="I52" s="22">
        <v>0</v>
      </c>
      <c r="J52" s="23">
        <f t="shared" si="0"/>
        <v>1492.4999999999982</v>
      </c>
      <c r="K52" s="23">
        <v>0</v>
      </c>
      <c r="L52" s="25">
        <f t="shared" si="2"/>
        <v>0</v>
      </c>
      <c r="M52" s="25">
        <f>+J52+K52+L52</f>
        <v>1492.4999999999982</v>
      </c>
    </row>
    <row r="53" spans="1:13">
      <c r="A53" s="19">
        <v>42653</v>
      </c>
      <c r="B53" s="20" t="s">
        <v>23</v>
      </c>
      <c r="C53" s="21">
        <v>80</v>
      </c>
      <c r="D53" s="20">
        <v>20000</v>
      </c>
      <c r="E53" s="20" t="s">
        <v>17</v>
      </c>
      <c r="F53" s="22">
        <v>600</v>
      </c>
      <c r="G53" s="22">
        <v>620</v>
      </c>
      <c r="H53" s="22">
        <v>0</v>
      </c>
      <c r="I53" s="22">
        <v>0</v>
      </c>
      <c r="J53" s="23">
        <f t="shared" si="0"/>
        <v>1600</v>
      </c>
      <c r="K53" s="23">
        <v>0</v>
      </c>
      <c r="L53" s="25">
        <f t="shared" si="2"/>
        <v>0</v>
      </c>
      <c r="M53" s="25">
        <v>2400</v>
      </c>
    </row>
    <row r="54" spans="1:13">
      <c r="A54" s="19">
        <v>42649</v>
      </c>
      <c r="B54" s="20" t="s">
        <v>18</v>
      </c>
      <c r="C54" s="21">
        <v>150</v>
      </c>
      <c r="D54" s="20">
        <v>9000</v>
      </c>
      <c r="E54" s="20" t="s">
        <v>17</v>
      </c>
      <c r="F54" s="22">
        <v>258</v>
      </c>
      <c r="G54" s="22">
        <v>268</v>
      </c>
      <c r="H54" s="22">
        <v>278</v>
      </c>
      <c r="I54" s="22">
        <v>285.05</v>
      </c>
      <c r="J54" s="23">
        <f t="shared" si="0"/>
        <v>1500</v>
      </c>
      <c r="K54" s="23">
        <f t="shared" si="1"/>
        <v>1500</v>
      </c>
      <c r="L54" s="25">
        <f t="shared" si="2"/>
        <v>1057.5000000000018</v>
      </c>
      <c r="M54" s="25">
        <f t="shared" ref="M54:M59" si="4">+J54+K54+L54</f>
        <v>4057.5000000000018</v>
      </c>
    </row>
    <row r="55" spans="1:13">
      <c r="A55" s="19">
        <v>42649</v>
      </c>
      <c r="B55" s="20" t="s">
        <v>18</v>
      </c>
      <c r="C55" s="21">
        <v>150</v>
      </c>
      <c r="D55" s="20">
        <v>9000</v>
      </c>
      <c r="E55" s="20" t="s">
        <v>17</v>
      </c>
      <c r="F55" s="22">
        <v>283</v>
      </c>
      <c r="G55" s="22">
        <v>293</v>
      </c>
      <c r="H55" s="22">
        <v>0</v>
      </c>
      <c r="I55" s="22">
        <v>0</v>
      </c>
      <c r="J55" s="23">
        <f t="shared" si="0"/>
        <v>1500</v>
      </c>
      <c r="K55" s="23">
        <v>0</v>
      </c>
      <c r="L55" s="25">
        <f t="shared" si="2"/>
        <v>0</v>
      </c>
      <c r="M55" s="25">
        <f t="shared" si="4"/>
        <v>1500</v>
      </c>
    </row>
    <row r="56" spans="1:13">
      <c r="A56" s="19">
        <v>42648</v>
      </c>
      <c r="B56" s="20" t="s">
        <v>18</v>
      </c>
      <c r="C56" s="21">
        <v>150</v>
      </c>
      <c r="D56" s="20">
        <v>8900</v>
      </c>
      <c r="E56" s="20" t="s">
        <v>17</v>
      </c>
      <c r="F56" s="22">
        <v>185</v>
      </c>
      <c r="G56" s="22">
        <v>155</v>
      </c>
      <c r="H56" s="22">
        <v>0</v>
      </c>
      <c r="I56" s="22">
        <v>0</v>
      </c>
      <c r="J56" s="23">
        <f t="shared" si="0"/>
        <v>-4500</v>
      </c>
      <c r="K56" s="23">
        <v>0</v>
      </c>
      <c r="L56" s="25">
        <f t="shared" si="2"/>
        <v>0</v>
      </c>
      <c r="M56" s="28">
        <f t="shared" si="4"/>
        <v>-4500</v>
      </c>
    </row>
    <row r="57" spans="1:13">
      <c r="A57" s="19">
        <v>42648</v>
      </c>
      <c r="B57" s="20" t="s">
        <v>23</v>
      </c>
      <c r="C57" s="21">
        <v>80</v>
      </c>
      <c r="D57" s="20">
        <v>20000</v>
      </c>
      <c r="E57" s="20" t="s">
        <v>17</v>
      </c>
      <c r="F57" s="22">
        <v>500</v>
      </c>
      <c r="G57" s="22">
        <v>520</v>
      </c>
      <c r="H57" s="22">
        <v>0</v>
      </c>
      <c r="I57" s="22">
        <v>0</v>
      </c>
      <c r="J57" s="23">
        <f t="shared" si="0"/>
        <v>1600</v>
      </c>
      <c r="K57" s="23">
        <v>0</v>
      </c>
      <c r="L57" s="25">
        <f t="shared" si="2"/>
        <v>0</v>
      </c>
      <c r="M57" s="25">
        <f t="shared" si="4"/>
        <v>1600</v>
      </c>
    </row>
    <row r="58" spans="1:13">
      <c r="A58" s="19">
        <v>42647</v>
      </c>
      <c r="B58" s="20" t="s">
        <v>21</v>
      </c>
      <c r="C58" s="21">
        <v>80</v>
      </c>
      <c r="D58" s="20">
        <v>19500</v>
      </c>
      <c r="E58" s="20" t="s">
        <v>17</v>
      </c>
      <c r="F58" s="22">
        <v>500</v>
      </c>
      <c r="G58" s="22">
        <v>520</v>
      </c>
      <c r="H58" s="22">
        <v>0</v>
      </c>
      <c r="I58" s="22">
        <v>0</v>
      </c>
      <c r="J58" s="23">
        <f t="shared" si="0"/>
        <v>1600</v>
      </c>
      <c r="K58" s="23">
        <v>0</v>
      </c>
      <c r="L58" s="25">
        <f t="shared" si="2"/>
        <v>0</v>
      </c>
      <c r="M58" s="25">
        <f t="shared" si="4"/>
        <v>1600</v>
      </c>
    </row>
    <row r="59" spans="1:13">
      <c r="A59" s="19">
        <v>42647</v>
      </c>
      <c r="B59" s="20" t="s">
        <v>23</v>
      </c>
      <c r="C59" s="21">
        <v>80</v>
      </c>
      <c r="D59" s="20">
        <v>20000</v>
      </c>
      <c r="E59" s="20" t="s">
        <v>17</v>
      </c>
      <c r="F59" s="22">
        <v>570</v>
      </c>
      <c r="G59" s="22">
        <v>510</v>
      </c>
      <c r="H59" s="22">
        <v>0</v>
      </c>
      <c r="I59" s="22">
        <v>0</v>
      </c>
      <c r="J59" s="23">
        <f t="shared" si="0"/>
        <v>-4800</v>
      </c>
      <c r="K59" s="23">
        <v>0</v>
      </c>
      <c r="L59" s="25">
        <f t="shared" si="2"/>
        <v>0</v>
      </c>
      <c r="M59" s="28">
        <f t="shared" si="4"/>
        <v>-4800</v>
      </c>
    </row>
  </sheetData>
  <mergeCells count="11">
    <mergeCell ref="M7:M9"/>
    <mergeCell ref="G4:L4"/>
    <mergeCell ref="A5:M5"/>
    <mergeCell ref="A6:L6"/>
    <mergeCell ref="A7:A9"/>
    <mergeCell ref="B7:B9"/>
    <mergeCell ref="C7:C9"/>
    <mergeCell ref="E7:E9"/>
    <mergeCell ref="F7:F9"/>
    <mergeCell ref="G7:I7"/>
    <mergeCell ref="J7:L7"/>
  </mergeCells>
  <conditionalFormatting sqref="J25:M48 I24:M24 J23:M23 I22:M22 J20:M21">
    <cfRule type="cellIs" dxfId="7" priority="4" stopIfTrue="1" operator="lessThan">
      <formula>0</formula>
    </cfRule>
  </conditionalFormatting>
  <conditionalFormatting sqref="J11:M11">
    <cfRule type="cellIs" dxfId="5" priority="3" stopIfTrue="1" operator="lessThan">
      <formula>0</formula>
    </cfRule>
  </conditionalFormatting>
  <conditionalFormatting sqref="J12:K12">
    <cfRule type="cellIs" dxfId="3" priority="2" stopIfTrue="1" operator="lessThan">
      <formula>0</formula>
    </cfRule>
  </conditionalFormatting>
  <conditionalFormatting sqref="J14:K59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2016-12-28T12:41:57Z</dcterms:modified>
</cp:coreProperties>
</file>