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/>
  <c r="K28"/>
  <c r="I28"/>
  <c r="K29"/>
  <c r="J29"/>
  <c r="L29" s="1"/>
  <c r="I29"/>
  <c r="J30"/>
  <c r="I30"/>
  <c r="L31"/>
  <c r="K31"/>
  <c r="I31"/>
  <c r="L32"/>
  <c r="K32"/>
  <c r="I32"/>
  <c r="K33"/>
  <c r="I33"/>
  <c r="L34"/>
  <c r="K34"/>
  <c r="I34"/>
  <c r="K35"/>
  <c r="J35"/>
  <c r="I35"/>
  <c r="J36"/>
  <c r="I36"/>
  <c r="K37"/>
  <c r="J37"/>
  <c r="I37"/>
  <c r="K38"/>
  <c r="I39"/>
  <c r="J38"/>
  <c r="I38"/>
  <c r="L39"/>
  <c r="K39"/>
  <c r="K40"/>
  <c r="I40"/>
  <c r="L42"/>
  <c r="J42"/>
  <c r="I42"/>
  <c r="L41"/>
  <c r="K41"/>
  <c r="I41"/>
  <c r="K43"/>
  <c r="I43"/>
  <c r="L43" s="1"/>
  <c r="K46"/>
  <c r="J46"/>
  <c r="I46"/>
  <c r="L46" s="1"/>
  <c r="K45"/>
  <c r="J45"/>
  <c r="I45"/>
  <c r="L45" s="1"/>
  <c r="I44"/>
  <c r="L47"/>
  <c r="K47"/>
  <c r="I47"/>
  <c r="I48"/>
  <c r="J48"/>
  <c r="K48"/>
  <c r="L48"/>
  <c r="I49"/>
  <c r="K49"/>
  <c r="L50"/>
  <c r="K50"/>
  <c r="I50"/>
  <c r="K51"/>
  <c r="I51"/>
  <c r="L51" s="1"/>
  <c r="K52"/>
  <c r="J52"/>
  <c r="I52"/>
  <c r="L53"/>
  <c r="K53"/>
  <c r="J53"/>
  <c r="I53"/>
  <c r="L54"/>
  <c r="K54"/>
  <c r="I54"/>
  <c r="K56"/>
  <c r="I56"/>
  <c r="I55"/>
  <c r="L55" s="1"/>
  <c r="K57"/>
  <c r="I58"/>
  <c r="K59"/>
  <c r="I59"/>
  <c r="J57"/>
  <c r="I57"/>
  <c r="K58"/>
  <c r="K60"/>
  <c r="I60"/>
  <c r="L60" s="1"/>
  <c r="J61"/>
  <c r="L62"/>
  <c r="K62"/>
  <c r="I62"/>
  <c r="L61"/>
  <c r="I61"/>
  <c r="K63"/>
  <c r="I63"/>
  <c r="I64"/>
  <c r="L65"/>
  <c r="K65"/>
  <c r="I65"/>
  <c r="L64"/>
  <c r="K66"/>
  <c r="J66"/>
  <c r="I66"/>
  <c r="L66" s="1"/>
  <c r="K67"/>
  <c r="J67"/>
  <c r="I67"/>
  <c r="K68"/>
  <c r="I68"/>
  <c r="J69"/>
  <c r="I69"/>
  <c r="L69" s="1"/>
  <c r="J70"/>
  <c r="I70"/>
  <c r="J72"/>
  <c r="K71"/>
  <c r="J71"/>
  <c r="I71"/>
  <c r="L72"/>
  <c r="K72"/>
  <c r="I72"/>
  <c r="K73"/>
  <c r="J73"/>
  <c r="K74"/>
  <c r="J74"/>
  <c r="I74"/>
  <c r="I73"/>
  <c r="L75"/>
  <c r="I75"/>
  <c r="I76"/>
  <c r="L76"/>
  <c r="K79"/>
  <c r="J79"/>
  <c r="I79"/>
  <c r="K78"/>
  <c r="I78"/>
  <c r="J77"/>
  <c r="K77"/>
  <c r="I77"/>
  <c r="L80"/>
  <c r="I80"/>
  <c r="K81"/>
  <c r="I81"/>
  <c r="J82"/>
  <c r="L82" s="1"/>
  <c r="I82"/>
  <c r="I83"/>
  <c r="L83" s="1"/>
  <c r="K85"/>
  <c r="J85"/>
  <c r="I85"/>
  <c r="K84"/>
  <c r="I84"/>
  <c r="K86"/>
  <c r="J86"/>
  <c r="I86"/>
  <c r="L86" s="1"/>
  <c r="K87"/>
  <c r="J87"/>
  <c r="I87"/>
  <c r="K88"/>
  <c r="L88" s="1"/>
  <c r="J88"/>
  <c r="I88"/>
  <c r="I89"/>
  <c r="L89" s="1"/>
  <c r="K90"/>
  <c r="I90"/>
  <c r="I91"/>
  <c r="K91"/>
  <c r="J91"/>
  <c r="K92"/>
  <c r="I92"/>
  <c r="K93"/>
  <c r="J93"/>
  <c r="I93"/>
  <c r="K94"/>
  <c r="J94"/>
  <c r="I94"/>
  <c r="J95"/>
  <c r="I95"/>
  <c r="J97"/>
  <c r="I97"/>
  <c r="K96"/>
  <c r="J96"/>
  <c r="I96"/>
  <c r="K98"/>
  <c r="J98"/>
  <c r="I98"/>
  <c r="K99"/>
  <c r="J99"/>
  <c r="I99"/>
  <c r="K101"/>
  <c r="J101"/>
  <c r="I101"/>
  <c r="K100"/>
  <c r="J100"/>
  <c r="I100"/>
  <c r="L102"/>
  <c r="K102"/>
  <c r="I102"/>
  <c r="K103"/>
  <c r="J103"/>
  <c r="I103"/>
  <c r="K104"/>
  <c r="J104"/>
  <c r="I104"/>
  <c r="J105"/>
  <c r="I105"/>
  <c r="J106"/>
  <c r="L106" s="1"/>
  <c r="I106"/>
  <c r="K107"/>
  <c r="L107" s="1"/>
  <c r="I107"/>
  <c r="J108"/>
  <c r="I108"/>
  <c r="J109"/>
  <c r="I109"/>
  <c r="L109" s="1"/>
  <c r="J110"/>
  <c r="K111"/>
  <c r="L111" s="1"/>
  <c r="I111"/>
  <c r="K110"/>
  <c r="I110"/>
  <c r="K112"/>
  <c r="I112"/>
  <c r="L112" s="1"/>
  <c r="L113"/>
  <c r="K113"/>
  <c r="I113"/>
  <c r="L114"/>
  <c r="K114"/>
  <c r="I114"/>
  <c r="I115"/>
  <c r="L116"/>
  <c r="K116"/>
  <c r="I116"/>
  <c r="K117"/>
  <c r="I117"/>
  <c r="L117" s="1"/>
  <c r="K118"/>
  <c r="I118"/>
  <c r="L118" s="1"/>
  <c r="K119"/>
  <c r="J119"/>
  <c r="I119"/>
  <c r="I120"/>
  <c r="J121"/>
  <c r="I121"/>
  <c r="K122"/>
  <c r="I122"/>
  <c r="L122" s="1"/>
  <c r="K124"/>
  <c r="I124"/>
  <c r="J123"/>
  <c r="I123"/>
  <c r="K126"/>
  <c r="L126" s="1"/>
  <c r="J126"/>
  <c r="I126"/>
  <c r="I127"/>
  <c r="L127" s="1"/>
  <c r="K125"/>
  <c r="I125"/>
  <c r="K128"/>
  <c r="J128"/>
  <c r="I128"/>
  <c r="I129"/>
  <c r="L129" s="1"/>
  <c r="I131"/>
  <c r="L131" s="1"/>
  <c r="I132"/>
  <c r="I133"/>
  <c r="J130"/>
  <c r="I130"/>
  <c r="L132"/>
  <c r="L133"/>
  <c r="K133"/>
  <c r="J135"/>
  <c r="I134"/>
  <c r="L134" s="1"/>
  <c r="I135"/>
  <c r="K140"/>
  <c r="I140"/>
  <c r="J139"/>
  <c r="I139"/>
  <c r="J141"/>
  <c r="I141"/>
  <c r="J142"/>
  <c r="K142"/>
  <c r="I142"/>
  <c r="J144"/>
  <c r="I143"/>
  <c r="K143"/>
  <c r="I144"/>
  <c r="K145"/>
  <c r="I145"/>
  <c r="J146"/>
  <c r="I146"/>
  <c r="K147"/>
  <c r="I147"/>
  <c r="K148"/>
  <c r="J148"/>
  <c r="I148"/>
  <c r="K149"/>
  <c r="I149"/>
  <c r="I150"/>
  <c r="K150"/>
  <c r="I151"/>
  <c r="L151" s="1"/>
  <c r="I153"/>
  <c r="K152"/>
  <c r="I152"/>
  <c r="K153"/>
  <c r="K154"/>
  <c r="I154"/>
  <c r="K158"/>
  <c r="K155"/>
  <c r="K156"/>
  <c r="L156" s="1"/>
  <c r="I156"/>
  <c r="J155"/>
  <c r="I155"/>
  <c r="J157"/>
  <c r="I157"/>
  <c r="J158"/>
  <c r="I158"/>
  <c r="I159"/>
  <c r="L159" s="1"/>
  <c r="I160"/>
  <c r="L160" s="1"/>
  <c r="I162"/>
  <c r="L162" s="1"/>
  <c r="I161"/>
  <c r="L161" s="1"/>
  <c r="K163"/>
  <c r="I163"/>
  <c r="I164"/>
  <c r="L164" s="1"/>
  <c r="K167"/>
  <c r="I167"/>
  <c r="K165"/>
  <c r="I165"/>
  <c r="I166"/>
  <c r="L166" s="1"/>
  <c r="K168"/>
  <c r="I168"/>
  <c r="I169"/>
  <c r="J170"/>
  <c r="K169"/>
  <c r="I170"/>
  <c r="K171"/>
  <c r="I171"/>
  <c r="J173"/>
  <c r="K172"/>
  <c r="I172"/>
  <c r="K173"/>
  <c r="I173"/>
  <c r="K174"/>
  <c r="J174"/>
  <c r="I174"/>
  <c r="I176"/>
  <c r="L176" s="1"/>
  <c r="K177"/>
  <c r="I177"/>
  <c r="K175"/>
  <c r="I175"/>
  <c r="K178"/>
  <c r="I178"/>
  <c r="K179"/>
  <c r="I179"/>
  <c r="K180"/>
  <c r="I180"/>
  <c r="I182"/>
  <c r="L182" s="1"/>
  <c r="K181"/>
  <c r="I181"/>
  <c r="K183"/>
  <c r="I183"/>
  <c r="K185"/>
  <c r="I185"/>
  <c r="K184"/>
  <c r="I184"/>
  <c r="I187"/>
  <c r="L187" s="1"/>
  <c r="K186"/>
  <c r="I186"/>
  <c r="L30" l="1"/>
  <c r="L33"/>
  <c r="L35"/>
  <c r="L36"/>
  <c r="L37"/>
  <c r="L38"/>
  <c r="L40"/>
  <c r="L44"/>
  <c r="L49"/>
  <c r="L52"/>
  <c r="L56"/>
  <c r="L57"/>
  <c r="L58"/>
  <c r="L59"/>
  <c r="L63"/>
  <c r="L67"/>
  <c r="L68"/>
  <c r="L70"/>
  <c r="L71"/>
  <c r="L73"/>
  <c r="L180"/>
  <c r="L78"/>
  <c r="L74"/>
  <c r="L171"/>
  <c r="L146"/>
  <c r="L119"/>
  <c r="L103"/>
  <c r="L95"/>
  <c r="L93"/>
  <c r="L90"/>
  <c r="L178"/>
  <c r="L165"/>
  <c r="L125"/>
  <c r="L168"/>
  <c r="L135"/>
  <c r="L100"/>
  <c r="L79"/>
  <c r="L77"/>
  <c r="L81"/>
  <c r="L84"/>
  <c r="L85"/>
  <c r="L87"/>
  <c r="L92"/>
  <c r="L94"/>
  <c r="L96"/>
  <c r="L97"/>
  <c r="L98"/>
  <c r="L99"/>
  <c r="L101"/>
  <c r="L104"/>
  <c r="L105"/>
  <c r="L108"/>
  <c r="L110"/>
  <c r="L115"/>
  <c r="L120"/>
  <c r="L121"/>
  <c r="L123"/>
  <c r="L124"/>
  <c r="L175"/>
  <c r="L169"/>
  <c r="L167"/>
  <c r="L163"/>
  <c r="L155"/>
  <c r="L149"/>
  <c r="L128"/>
  <c r="L130"/>
  <c r="L179"/>
  <c r="L174"/>
  <c r="L158"/>
  <c r="L154"/>
  <c r="L148"/>
  <c r="L141"/>
  <c r="L140"/>
  <c r="L185"/>
  <c r="L173"/>
  <c r="L147"/>
  <c r="L145"/>
  <c r="L143"/>
  <c r="L139"/>
  <c r="L142"/>
  <c r="L144"/>
  <c r="L150"/>
  <c r="L152"/>
  <c r="L153"/>
  <c r="L157"/>
  <c r="L177"/>
  <c r="L170"/>
  <c r="L172"/>
  <c r="L181"/>
  <c r="L183"/>
  <c r="L184"/>
  <c r="L186"/>
  <c r="K136"/>
  <c r="L136" s="1"/>
  <c r="I136"/>
  <c r="K137"/>
  <c r="J137"/>
  <c r="I137"/>
  <c r="I138"/>
  <c r="L138" s="1"/>
  <c r="J188"/>
  <c r="I188"/>
  <c r="K189"/>
  <c r="I189"/>
  <c r="K190"/>
  <c r="I190"/>
  <c r="I191"/>
  <c r="K193"/>
  <c r="L193" s="1"/>
  <c r="I193"/>
  <c r="J192"/>
  <c r="I192"/>
  <c r="J194"/>
  <c r="L194" s="1"/>
  <c r="I194"/>
  <c r="L195"/>
  <c r="I195"/>
  <c r="K196"/>
  <c r="I196"/>
  <c r="J197"/>
  <c r="I197"/>
  <c r="K199"/>
  <c r="I199"/>
  <c r="K198"/>
  <c r="I198"/>
  <c r="J201"/>
  <c r="I201"/>
  <c r="K202"/>
  <c r="L202" s="1"/>
  <c r="I202"/>
  <c r="J200"/>
  <c r="I200"/>
  <c r="K203"/>
  <c r="L203" s="1"/>
  <c r="J203"/>
  <c r="I203"/>
  <c r="K204"/>
  <c r="I204"/>
  <c r="I205"/>
  <c r="K205"/>
  <c r="K206"/>
  <c r="I206"/>
  <c r="I207"/>
  <c r="K208"/>
  <c r="I208"/>
  <c r="I210"/>
  <c r="L210" s="1"/>
  <c r="K209"/>
  <c r="I209"/>
  <c r="K212"/>
  <c r="J212"/>
  <c r="I212"/>
  <c r="I213"/>
  <c r="L213" s="1"/>
  <c r="I211"/>
  <c r="K214"/>
  <c r="K215"/>
  <c r="J214"/>
  <c r="I214"/>
  <c r="J215"/>
  <c r="I215"/>
  <c r="K216"/>
  <c r="J216"/>
  <c r="K217"/>
  <c r="L217" s="1"/>
  <c r="J217"/>
  <c r="I217"/>
  <c r="I216"/>
  <c r="K218"/>
  <c r="I218"/>
  <c r="K219"/>
  <c r="I219"/>
  <c r="J220"/>
  <c r="I220"/>
  <c r="I221"/>
  <c r="K222"/>
  <c r="I222"/>
  <c r="K223"/>
  <c r="I223"/>
  <c r="K225"/>
  <c r="J225"/>
  <c r="I225"/>
  <c r="K224"/>
  <c r="J224"/>
  <c r="I224"/>
  <c r="J226"/>
  <c r="I226"/>
  <c r="I227"/>
  <c r="L227" s="1"/>
  <c r="I229"/>
  <c r="I228"/>
  <c r="L228" s="1"/>
  <c r="K229"/>
  <c r="I230"/>
  <c r="I231"/>
  <c r="L231" s="1"/>
  <c r="K232"/>
  <c r="I232"/>
  <c r="K230"/>
  <c r="K233"/>
  <c r="L233" s="1"/>
  <c r="I233"/>
  <c r="K234"/>
  <c r="I235"/>
  <c r="L235" s="1"/>
  <c r="I236"/>
  <c r="L236" s="1"/>
  <c r="J234"/>
  <c r="I234"/>
  <c r="J237"/>
  <c r="I237"/>
  <c r="J238"/>
  <c r="I238"/>
  <c r="I239"/>
  <c r="L239" s="1"/>
  <c r="I240"/>
  <c r="L240" s="1"/>
  <c r="I241"/>
  <c r="L241" s="1"/>
  <c r="I242"/>
  <c r="L242" s="1"/>
  <c r="J243"/>
  <c r="K243"/>
  <c r="I243"/>
  <c r="I244"/>
  <c r="L244" s="1"/>
  <c r="J245"/>
  <c r="I245"/>
  <c r="K246"/>
  <c r="I246"/>
  <c r="K247"/>
  <c r="I247"/>
  <c r="J248"/>
  <c r="I248"/>
  <c r="I250"/>
  <c r="L250" s="1"/>
  <c r="I249"/>
  <c r="L249" s="1"/>
  <c r="I251"/>
  <c r="K252"/>
  <c r="J252"/>
  <c r="I252"/>
  <c r="J253"/>
  <c r="I253"/>
  <c r="J254"/>
  <c r="J255"/>
  <c r="I255"/>
  <c r="K253"/>
  <c r="I254"/>
  <c r="I256"/>
  <c r="K256"/>
  <c r="J258"/>
  <c r="I258"/>
  <c r="J259"/>
  <c r="I259"/>
  <c r="K257"/>
  <c r="I257"/>
  <c r="I260"/>
  <c r="L260" s="1"/>
  <c r="K261"/>
  <c r="I261"/>
  <c r="K262"/>
  <c r="I262"/>
  <c r="I263"/>
  <c r="L266"/>
  <c r="I266"/>
  <c r="I265"/>
  <c r="J265"/>
  <c r="K264"/>
  <c r="I264"/>
  <c r="L264" s="1"/>
  <c r="K269"/>
  <c r="K271"/>
  <c r="I271"/>
  <c r="L271" s="1"/>
  <c r="J270"/>
  <c r="I270"/>
  <c r="J269"/>
  <c r="I269"/>
  <c r="K268"/>
  <c r="J268"/>
  <c r="I268"/>
  <c r="K267"/>
  <c r="I267"/>
  <c r="I272"/>
  <c r="J273"/>
  <c r="I273"/>
  <c r="K272"/>
  <c r="J274"/>
  <c r="I274"/>
  <c r="L274" s="1"/>
  <c r="I276"/>
  <c r="L275"/>
  <c r="I275"/>
  <c r="K283"/>
  <c r="J283"/>
  <c r="I283"/>
  <c r="K276"/>
  <c r="K278"/>
  <c r="J278"/>
  <c r="I278"/>
  <c r="K277"/>
  <c r="I277"/>
  <c r="J282"/>
  <c r="I282"/>
  <c r="J281"/>
  <c r="I281"/>
  <c r="I280"/>
  <c r="L280" s="1"/>
  <c r="K279"/>
  <c r="I279"/>
  <c r="I284"/>
  <c r="I285"/>
  <c r="L285" s="1"/>
  <c r="K284"/>
  <c r="K286"/>
  <c r="J286"/>
  <c r="I286"/>
  <c r="I287"/>
  <c r="L287" s="1"/>
  <c r="I288"/>
  <c r="L288" s="1"/>
  <c r="J291"/>
  <c r="K292"/>
  <c r="J292"/>
  <c r="I292"/>
  <c r="K289"/>
  <c r="I289"/>
  <c r="K290"/>
  <c r="I290"/>
  <c r="I291"/>
  <c r="K299"/>
  <c r="I299"/>
  <c r="J298"/>
  <c r="I298"/>
  <c r="K297"/>
  <c r="I297"/>
  <c r="K293"/>
  <c r="I293"/>
  <c r="I295"/>
  <c r="K294"/>
  <c r="I294"/>
  <c r="K295"/>
  <c r="J296"/>
  <c r="I296"/>
  <c r="J300"/>
  <c r="I300"/>
  <c r="K301"/>
  <c r="J301"/>
  <c r="I301"/>
  <c r="K302"/>
  <c r="J302"/>
  <c r="I302"/>
  <c r="K303"/>
  <c r="I303"/>
  <c r="J304"/>
  <c r="I304"/>
  <c r="K305"/>
  <c r="I305"/>
  <c r="J308"/>
  <c r="I308"/>
  <c r="J309"/>
  <c r="I309"/>
  <c r="K306"/>
  <c r="I306"/>
  <c r="K307"/>
  <c r="I307"/>
  <c r="K310"/>
  <c r="J310"/>
  <c r="I310"/>
  <c r="J311"/>
  <c r="I311"/>
  <c r="K312"/>
  <c r="J312"/>
  <c r="I312"/>
  <c r="K313"/>
  <c r="J313"/>
  <c r="I313"/>
  <c r="I314"/>
  <c r="K317"/>
  <c r="J317"/>
  <c r="I315"/>
  <c r="L315" s="1"/>
  <c r="K316"/>
  <c r="I316"/>
  <c r="I317"/>
  <c r="K318"/>
  <c r="J318"/>
  <c r="I318"/>
  <c r="J319"/>
  <c r="K319"/>
  <c r="I319"/>
  <c r="I320"/>
  <c r="L320" s="1"/>
  <c r="I321"/>
  <c r="K321"/>
  <c r="K322"/>
  <c r="I322"/>
  <c r="K323"/>
  <c r="I323"/>
  <c r="I324"/>
  <c r="I326"/>
  <c r="K325"/>
  <c r="I325"/>
  <c r="K324"/>
  <c r="K327"/>
  <c r="J327"/>
  <c r="I327"/>
  <c r="K328"/>
  <c r="J328"/>
  <c r="I328"/>
  <c r="I329"/>
  <c r="L329" s="1"/>
  <c r="K330"/>
  <c r="I330"/>
  <c r="I332"/>
  <c r="L332" s="1"/>
  <c r="K331"/>
  <c r="I331"/>
  <c r="J336"/>
  <c r="I336"/>
  <c r="I333"/>
  <c r="L333" s="1"/>
  <c r="I334"/>
  <c r="L334" s="1"/>
  <c r="I335"/>
  <c r="L335" s="1"/>
  <c r="K337"/>
  <c r="I337"/>
  <c r="K339"/>
  <c r="J339"/>
  <c r="I339"/>
  <c r="I341"/>
  <c r="L341" s="1"/>
  <c r="K338"/>
  <c r="I338"/>
  <c r="I340"/>
  <c r="L340" s="1"/>
  <c r="I342"/>
  <c r="L342" s="1"/>
  <c r="J343"/>
  <c r="I343"/>
  <c r="J344"/>
  <c r="I344"/>
  <c r="I345"/>
  <c r="L345" s="1"/>
  <c r="J346"/>
  <c r="J347"/>
  <c r="K348"/>
  <c r="I348"/>
  <c r="I346"/>
  <c r="I347"/>
  <c r="K349"/>
  <c r="J349"/>
  <c r="I349"/>
  <c r="K350"/>
  <c r="I350"/>
  <c r="K351"/>
  <c r="J351"/>
  <c r="I351"/>
  <c r="J352"/>
  <c r="J353"/>
  <c r="K354"/>
  <c r="J354"/>
  <c r="I354"/>
  <c r="K352"/>
  <c r="I352"/>
  <c r="I353"/>
  <c r="J355"/>
  <c r="I355"/>
  <c r="J356"/>
  <c r="I356"/>
  <c r="K357"/>
  <c r="J357"/>
  <c r="I357"/>
  <c r="I358"/>
  <c r="L358" s="1"/>
  <c r="I360"/>
  <c r="L360" s="1"/>
  <c r="K359"/>
  <c r="I359"/>
  <c r="I361"/>
  <c r="L361" s="1"/>
  <c r="K363"/>
  <c r="I363"/>
  <c r="K364"/>
  <c r="J364"/>
  <c r="I364"/>
  <c r="I362"/>
  <c r="L362" s="1"/>
  <c r="J366"/>
  <c r="J365"/>
  <c r="K365"/>
  <c r="I365"/>
  <c r="K366"/>
  <c r="I366"/>
  <c r="J367"/>
  <c r="I368"/>
  <c r="K369"/>
  <c r="J369"/>
  <c r="I369"/>
  <c r="K368"/>
  <c r="I367"/>
  <c r="K370"/>
  <c r="I370"/>
  <c r="K372"/>
  <c r="I372"/>
  <c r="K371"/>
  <c r="I371"/>
  <c r="K373"/>
  <c r="J373"/>
  <c r="I373"/>
  <c r="I374"/>
  <c r="L374" s="1"/>
  <c r="K376"/>
  <c r="I376"/>
  <c r="K375"/>
  <c r="I375"/>
  <c r="K379"/>
  <c r="I379"/>
  <c r="K377"/>
  <c r="I377"/>
  <c r="I378"/>
  <c r="K381"/>
  <c r="J381"/>
  <c r="I381"/>
  <c r="I380"/>
  <c r="L380" s="1"/>
  <c r="J382"/>
  <c r="I382"/>
  <c r="K383"/>
  <c r="J383"/>
  <c r="I383"/>
  <c r="K384"/>
  <c r="J384"/>
  <c r="I384"/>
  <c r="K385"/>
  <c r="I385"/>
  <c r="K386"/>
  <c r="I386"/>
  <c r="I387"/>
  <c r="K387"/>
  <c r="K389"/>
  <c r="J389"/>
  <c r="I389"/>
  <c r="I388"/>
  <c r="L388" s="1"/>
  <c r="I391"/>
  <c r="L391" s="1"/>
  <c r="I392"/>
  <c r="K390"/>
  <c r="I390"/>
  <c r="J393"/>
  <c r="K394"/>
  <c r="J394"/>
  <c r="I394"/>
  <c r="I393"/>
  <c r="I396"/>
  <c r="I395"/>
  <c r="K395"/>
  <c r="K397"/>
  <c r="I397"/>
  <c r="K396"/>
  <c r="I399"/>
  <c r="L399" s="1"/>
  <c r="I398"/>
  <c r="L398" s="1"/>
  <c r="I400"/>
  <c r="L400" s="1"/>
  <c r="J401"/>
  <c r="I401"/>
  <c r="K402"/>
  <c r="I402"/>
  <c r="J405"/>
  <c r="I405"/>
  <c r="K404"/>
  <c r="J404"/>
  <c r="I404"/>
  <c r="K403"/>
  <c r="J403"/>
  <c r="I403"/>
  <c r="I406"/>
  <c r="J407"/>
  <c r="I407"/>
  <c r="I408"/>
  <c r="L408" s="1"/>
  <c r="J409"/>
  <c r="K409"/>
  <c r="I409"/>
  <c r="J411"/>
  <c r="I411"/>
  <c r="K410"/>
  <c r="I410"/>
  <c r="J412"/>
  <c r="I412"/>
  <c r="K415"/>
  <c r="J415"/>
  <c r="I415"/>
  <c r="I413"/>
  <c r="L413" s="1"/>
  <c r="K414"/>
  <c r="J414"/>
  <c r="I414"/>
  <c r="J416"/>
  <c r="K416"/>
  <c r="I416"/>
  <c r="K417"/>
  <c r="I417"/>
  <c r="J418"/>
  <c r="I418"/>
  <c r="J419"/>
  <c r="I419"/>
  <c r="J420"/>
  <c r="I420"/>
  <c r="I421"/>
  <c r="L421" s="1"/>
  <c r="J422"/>
  <c r="I422"/>
  <c r="K423"/>
  <c r="I423"/>
  <c r="K424"/>
  <c r="J424"/>
  <c r="K425"/>
  <c r="J425"/>
  <c r="I425"/>
  <c r="I424"/>
  <c r="I426"/>
  <c r="I427"/>
  <c r="L427" s="1"/>
  <c r="K428"/>
  <c r="J428"/>
  <c r="I428"/>
  <c r="K429"/>
  <c r="J429"/>
  <c r="I429"/>
  <c r="K430"/>
  <c r="I430"/>
  <c r="K431"/>
  <c r="I431"/>
  <c r="K432"/>
  <c r="J432"/>
  <c r="I432"/>
  <c r="K433"/>
  <c r="I433"/>
  <c r="K434"/>
  <c r="I434"/>
  <c r="J435"/>
  <c r="I436"/>
  <c r="L436" s="1"/>
  <c r="K435"/>
  <c r="I435"/>
  <c r="K438"/>
  <c r="J438"/>
  <c r="K437"/>
  <c r="I437"/>
  <c r="I438"/>
  <c r="K439"/>
  <c r="I439"/>
  <c r="K440"/>
  <c r="I440"/>
  <c r="K441"/>
  <c r="J441"/>
  <c r="I441"/>
  <c r="J442"/>
  <c r="I442"/>
  <c r="K443"/>
  <c r="J443"/>
  <c r="I443"/>
  <c r="J444"/>
  <c r="I444"/>
  <c r="J445"/>
  <c r="I445"/>
  <c r="K446"/>
  <c r="I446"/>
  <c r="K447"/>
  <c r="J447"/>
  <c r="I447"/>
  <c r="K448"/>
  <c r="J448"/>
  <c r="I448"/>
  <c r="J450"/>
  <c r="I450"/>
  <c r="K449"/>
  <c r="I449"/>
  <c r="I451"/>
  <c r="L451" s="1"/>
  <c r="K452"/>
  <c r="I452"/>
  <c r="K453"/>
  <c r="J453"/>
  <c r="I453"/>
  <c r="K454"/>
  <c r="J454"/>
  <c r="I454"/>
  <c r="J455"/>
  <c r="I455"/>
  <c r="K456"/>
  <c r="J456"/>
  <c r="I456"/>
  <c r="K457"/>
  <c r="J457"/>
  <c r="I457"/>
  <c r="K459"/>
  <c r="I459"/>
  <c r="I460"/>
  <c r="L460" s="1"/>
  <c r="J458"/>
  <c r="I458"/>
  <c r="K461"/>
  <c r="I461"/>
  <c r="I462"/>
  <c r="K462"/>
  <c r="K463"/>
  <c r="J463"/>
  <c r="I463"/>
  <c r="K464"/>
  <c r="I464"/>
  <c r="K465"/>
  <c r="J465"/>
  <c r="I465"/>
  <c r="K466"/>
  <c r="J466"/>
  <c r="I466"/>
  <c r="K468"/>
  <c r="I468"/>
  <c r="K467"/>
  <c r="I467"/>
  <c r="K469"/>
  <c r="I469"/>
  <c r="K470"/>
  <c r="J470"/>
  <c r="I470"/>
  <c r="K471"/>
  <c r="J471"/>
  <c r="I471"/>
  <c r="K472"/>
  <c r="J472"/>
  <c r="I472"/>
  <c r="K473"/>
  <c r="I473"/>
  <c r="I475"/>
  <c r="L475" s="1"/>
  <c r="K474"/>
  <c r="I474"/>
  <c r="J476"/>
  <c r="I476"/>
  <c r="I477"/>
  <c r="K477"/>
  <c r="K478"/>
  <c r="J478"/>
  <c r="I478"/>
  <c r="I479"/>
  <c r="K480"/>
  <c r="I480"/>
  <c r="K481"/>
  <c r="J481"/>
  <c r="I481"/>
  <c r="K482"/>
  <c r="I482"/>
  <c r="K484"/>
  <c r="J484"/>
  <c r="I484"/>
  <c r="K483"/>
  <c r="J483"/>
  <c r="I483"/>
  <c r="J485"/>
  <c r="I485"/>
  <c r="K486"/>
  <c r="J486"/>
  <c r="I486"/>
  <c r="K487"/>
  <c r="J487"/>
  <c r="I487"/>
  <c r="I552"/>
  <c r="K552"/>
  <c r="I553"/>
  <c r="J553"/>
  <c r="J488"/>
  <c r="I488"/>
  <c r="J489"/>
  <c r="I489"/>
  <c r="K490"/>
  <c r="J490"/>
  <c r="I490"/>
  <c r="J491"/>
  <c r="I491"/>
  <c r="K492"/>
  <c r="I492"/>
  <c r="I493"/>
  <c r="K493"/>
  <c r="I494"/>
  <c r="K494"/>
  <c r="J496"/>
  <c r="K495"/>
  <c r="J495"/>
  <c r="I495"/>
  <c r="K496"/>
  <c r="I496"/>
  <c r="K497"/>
  <c r="J497"/>
  <c r="K498"/>
  <c r="J498"/>
  <c r="I498"/>
  <c r="I497"/>
  <c r="K500"/>
  <c r="J500"/>
  <c r="I500"/>
  <c r="K499"/>
  <c r="J499"/>
  <c r="I499"/>
  <c r="K501"/>
  <c r="J501"/>
  <c r="I501"/>
  <c r="K502"/>
  <c r="I502"/>
  <c r="K505"/>
  <c r="I504"/>
  <c r="L504" s="1"/>
  <c r="I503"/>
  <c r="L503" s="1"/>
  <c r="J505"/>
  <c r="I505"/>
  <c r="K506"/>
  <c r="I506"/>
  <c r="K507"/>
  <c r="J507"/>
  <c r="I507"/>
  <c r="K508"/>
  <c r="J508"/>
  <c r="I508"/>
  <c r="K509"/>
  <c r="I509"/>
  <c r="J510"/>
  <c r="I510"/>
  <c r="K511"/>
  <c r="I511"/>
  <c r="I538"/>
  <c r="K512"/>
  <c r="J512"/>
  <c r="I512"/>
  <c r="K514"/>
  <c r="J514"/>
  <c r="I514"/>
  <c r="K513"/>
  <c r="J513"/>
  <c r="I513"/>
  <c r="K515"/>
  <c r="I515"/>
  <c r="K516"/>
  <c r="J516"/>
  <c r="I516"/>
  <c r="J517"/>
  <c r="J518"/>
  <c r="I518"/>
  <c r="I517"/>
  <c r="K519"/>
  <c r="J519"/>
  <c r="I519"/>
  <c r="K520"/>
  <c r="I520"/>
  <c r="K521"/>
  <c r="I521"/>
  <c r="K522"/>
  <c r="J522"/>
  <c r="I522"/>
  <c r="K523"/>
  <c r="J523"/>
  <c r="I523"/>
  <c r="K524"/>
  <c r="I524"/>
  <c r="I525"/>
  <c r="K525"/>
  <c r="L308" l="1"/>
  <c r="L255"/>
  <c r="L246"/>
  <c r="L232"/>
  <c r="L363"/>
  <c r="L348"/>
  <c r="L247"/>
  <c r="L212"/>
  <c r="L208"/>
  <c r="L200"/>
  <c r="L282"/>
  <c r="L261"/>
  <c r="L206"/>
  <c r="L204"/>
  <c r="L198"/>
  <c r="L189"/>
  <c r="L321"/>
  <c r="L215"/>
  <c r="L303"/>
  <c r="L277"/>
  <c r="L265"/>
  <c r="L223"/>
  <c r="L219"/>
  <c r="L216"/>
  <c r="L199"/>
  <c r="L196"/>
  <c r="L190"/>
  <c r="L283"/>
  <c r="L386"/>
  <c r="L359"/>
  <c r="L304"/>
  <c r="L301"/>
  <c r="L267"/>
  <c r="L248"/>
  <c r="L201"/>
  <c r="L137"/>
  <c r="L281"/>
  <c r="L268"/>
  <c r="L256"/>
  <c r="L237"/>
  <c r="L224"/>
  <c r="L220"/>
  <c r="L218"/>
  <c r="L214"/>
  <c r="L188"/>
  <c r="L191"/>
  <c r="L192"/>
  <c r="L197"/>
  <c r="L205"/>
  <c r="L207"/>
  <c r="L209"/>
  <c r="L211"/>
  <c r="L221"/>
  <c r="L222"/>
  <c r="L225"/>
  <c r="L371"/>
  <c r="L323"/>
  <c r="L292"/>
  <c r="L262"/>
  <c r="L252"/>
  <c r="L238"/>
  <c r="L439"/>
  <c r="L423"/>
  <c r="L343"/>
  <c r="L284"/>
  <c r="L273"/>
  <c r="L270"/>
  <c r="L257"/>
  <c r="L258"/>
  <c r="L245"/>
  <c r="L226"/>
  <c r="L229"/>
  <c r="L230"/>
  <c r="L234"/>
  <c r="L243"/>
  <c r="K251"/>
  <c r="L251" s="1"/>
  <c r="L253"/>
  <c r="L254"/>
  <c r="L259"/>
  <c r="L263"/>
  <c r="L269"/>
  <c r="L272"/>
  <c r="L276"/>
  <c r="L278"/>
  <c r="L279"/>
  <c r="L297"/>
  <c r="L299"/>
  <c r="L379"/>
  <c r="L372"/>
  <c r="L353"/>
  <c r="L322"/>
  <c r="L306"/>
  <c r="L381"/>
  <c r="L369"/>
  <c r="L336"/>
  <c r="L328"/>
  <c r="L302"/>
  <c r="L295"/>
  <c r="L286"/>
  <c r="L289"/>
  <c r="L290"/>
  <c r="L291"/>
  <c r="L434"/>
  <c r="L432"/>
  <c r="L431"/>
  <c r="L402"/>
  <c r="L370"/>
  <c r="L354"/>
  <c r="L350"/>
  <c r="L349"/>
  <c r="L318"/>
  <c r="L313"/>
  <c r="L311"/>
  <c r="L296"/>
  <c r="L339"/>
  <c r="L337"/>
  <c r="L309"/>
  <c r="L305"/>
  <c r="L401"/>
  <c r="L344"/>
  <c r="L338"/>
  <c r="L317"/>
  <c r="L293"/>
  <c r="L298"/>
  <c r="L364"/>
  <c r="L331"/>
  <c r="L312"/>
  <c r="L307"/>
  <c r="L300"/>
  <c r="L375"/>
  <c r="L346"/>
  <c r="L294"/>
  <c r="L310"/>
  <c r="L314"/>
  <c r="L316"/>
  <c r="L319"/>
  <c r="L324"/>
  <c r="L325"/>
  <c r="L326"/>
  <c r="L327"/>
  <c r="L330"/>
  <c r="L347"/>
  <c r="L351"/>
  <c r="L352"/>
  <c r="L355"/>
  <c r="L356"/>
  <c r="L357"/>
  <c r="L366"/>
  <c r="L365"/>
  <c r="L367"/>
  <c r="L368"/>
  <c r="L373"/>
  <c r="L376"/>
  <c r="L377"/>
  <c r="L378"/>
  <c r="L382"/>
  <c r="L383"/>
  <c r="L384"/>
  <c r="L394"/>
  <c r="L418"/>
  <c r="L393"/>
  <c r="L387"/>
  <c r="L385"/>
  <c r="L417"/>
  <c r="L461"/>
  <c r="L445"/>
  <c r="L433"/>
  <c r="L410"/>
  <c r="L397"/>
  <c r="L390"/>
  <c r="L389"/>
  <c r="L392"/>
  <c r="L396"/>
  <c r="L395"/>
  <c r="L420"/>
  <c r="L419"/>
  <c r="L415"/>
  <c r="L411"/>
  <c r="L403"/>
  <c r="L404"/>
  <c r="L405"/>
  <c r="L406"/>
  <c r="L407"/>
  <c r="L409"/>
  <c r="L412"/>
  <c r="L414"/>
  <c r="L416"/>
  <c r="L422"/>
  <c r="L456"/>
  <c r="L470"/>
  <c r="L446"/>
  <c r="L442"/>
  <c r="L425"/>
  <c r="L424"/>
  <c r="L480"/>
  <c r="L468"/>
  <c r="L455"/>
  <c r="L441"/>
  <c r="L426"/>
  <c r="L429"/>
  <c r="L428"/>
  <c r="L430"/>
  <c r="L435"/>
  <c r="L464"/>
  <c r="L459"/>
  <c r="L438"/>
  <c r="L462"/>
  <c r="L453"/>
  <c r="L440"/>
  <c r="L465"/>
  <c r="L443"/>
  <c r="L437"/>
  <c r="L444"/>
  <c r="L521"/>
  <c r="L492"/>
  <c r="L449"/>
  <c r="L448"/>
  <c r="L520"/>
  <c r="L515"/>
  <c r="L511"/>
  <c r="L489"/>
  <c r="L447"/>
  <c r="L502"/>
  <c r="L488"/>
  <c r="L471"/>
  <c r="L466"/>
  <c r="L450"/>
  <c r="L452"/>
  <c r="L454"/>
  <c r="L457"/>
  <c r="L458"/>
  <c r="L463"/>
  <c r="L501"/>
  <c r="L482"/>
  <c r="L509"/>
  <c r="L474"/>
  <c r="L524"/>
  <c r="L522"/>
  <c r="L508"/>
  <c r="L553"/>
  <c r="L487"/>
  <c r="L484"/>
  <c r="L481"/>
  <c r="L478"/>
  <c r="L472"/>
  <c r="L467"/>
  <c r="L469"/>
  <c r="L498"/>
  <c r="L493"/>
  <c r="L552"/>
  <c r="L486"/>
  <c r="L495"/>
  <c r="L473"/>
  <c r="L476"/>
  <c r="L477"/>
  <c r="L479"/>
  <c r="L483"/>
  <c r="L485"/>
  <c r="L490"/>
  <c r="L491"/>
  <c r="L494"/>
  <c r="L496"/>
  <c r="L497"/>
  <c r="L499"/>
  <c r="L500"/>
  <c r="L505"/>
  <c r="L506"/>
  <c r="L507"/>
  <c r="L510"/>
  <c r="L512"/>
  <c r="L514"/>
  <c r="L513"/>
  <c r="L516"/>
  <c r="L517"/>
  <c r="L518"/>
  <c r="L519"/>
  <c r="L523"/>
  <c r="L525"/>
  <c r="K526"/>
  <c r="I528"/>
  <c r="J526"/>
  <c r="I526"/>
  <c r="K527"/>
  <c r="J527"/>
  <c r="I527"/>
  <c r="K528"/>
  <c r="K529"/>
  <c r="J529"/>
  <c r="I529"/>
  <c r="K530"/>
  <c r="I530"/>
  <c r="K531"/>
  <c r="I531"/>
  <c r="L529" l="1"/>
  <c r="L531"/>
  <c r="L530"/>
  <c r="L526"/>
  <c r="L527"/>
  <c r="L528"/>
  <c r="J532"/>
  <c r="K532"/>
  <c r="I532"/>
  <c r="L532" l="1"/>
  <c r="K533"/>
  <c r="I533"/>
  <c r="L533" l="1"/>
  <c r="K534"/>
  <c r="I534"/>
  <c r="K535"/>
  <c r="J535"/>
  <c r="I535"/>
  <c r="K536"/>
  <c r="J536"/>
  <c r="J537"/>
  <c r="I536"/>
  <c r="K537"/>
  <c r="I537"/>
  <c r="K538"/>
  <c r="L538" s="1"/>
  <c r="I539"/>
  <c r="K539"/>
  <c r="K540"/>
  <c r="J540"/>
  <c r="I540"/>
  <c r="K541"/>
  <c r="J541"/>
  <c r="I541"/>
  <c r="J543"/>
  <c r="J542"/>
  <c r="K543"/>
  <c r="I543"/>
  <c r="K542"/>
  <c r="I542"/>
  <c r="K544"/>
  <c r="J544"/>
  <c r="I544"/>
  <c r="K545"/>
  <c r="J545"/>
  <c r="I545"/>
  <c r="K546"/>
  <c r="J546"/>
  <c r="I546"/>
  <c r="K547"/>
  <c r="J547"/>
  <c r="I547"/>
  <c r="K548"/>
  <c r="J548"/>
  <c r="I548"/>
  <c r="J549"/>
  <c r="I549"/>
  <c r="I550"/>
  <c r="K550"/>
  <c r="I551"/>
  <c r="K551"/>
  <c r="K554"/>
  <c r="I554"/>
  <c r="K555"/>
  <c r="I555"/>
  <c r="K556"/>
  <c r="J556"/>
  <c r="I556"/>
  <c r="J557"/>
  <c r="I557"/>
  <c r="K558"/>
  <c r="J558"/>
  <c r="I558"/>
  <c r="K559"/>
  <c r="I559"/>
  <c r="K560"/>
  <c r="J560"/>
  <c r="I560"/>
  <c r="J561"/>
  <c r="I561"/>
  <c r="K562"/>
  <c r="J562"/>
  <c r="I562"/>
  <c r="K563"/>
  <c r="I563"/>
  <c r="K564"/>
  <c r="I564"/>
  <c r="K565"/>
  <c r="I565"/>
  <c r="K566"/>
  <c r="J566"/>
  <c r="I566"/>
  <c r="J567"/>
  <c r="I567"/>
  <c r="K568"/>
  <c r="J568"/>
  <c r="I568"/>
  <c r="K569"/>
  <c r="I569"/>
  <c r="J570"/>
  <c r="I570"/>
  <c r="K571"/>
  <c r="J571"/>
  <c r="I571"/>
  <c r="K572"/>
  <c r="I572"/>
  <c r="K573"/>
  <c r="I573"/>
  <c r="K574"/>
  <c r="J574"/>
  <c r="I574"/>
  <c r="K575"/>
  <c r="I575"/>
  <c r="K576"/>
  <c r="J576"/>
  <c r="I576"/>
  <c r="K577"/>
  <c r="J577"/>
  <c r="I577"/>
  <c r="K578"/>
  <c r="I578"/>
  <c r="J579"/>
  <c r="I579"/>
  <c r="K580"/>
  <c r="J580"/>
  <c r="I580"/>
  <c r="K581"/>
  <c r="J581"/>
  <c r="I581"/>
  <c r="K582"/>
  <c r="I582"/>
  <c r="K583"/>
  <c r="I583"/>
  <c r="K584"/>
  <c r="I584"/>
  <c r="K585"/>
  <c r="I585"/>
  <c r="K586"/>
  <c r="I586"/>
  <c r="K587"/>
  <c r="J587"/>
  <c r="I587"/>
  <c r="K588"/>
  <c r="I588"/>
  <c r="J589"/>
  <c r="I589"/>
  <c r="K590"/>
  <c r="J590"/>
  <c r="I590"/>
  <c r="I591"/>
  <c r="K592"/>
  <c r="J592"/>
  <c r="I592"/>
  <c r="K593"/>
  <c r="I593"/>
  <c r="K594"/>
  <c r="I594"/>
  <c r="J595"/>
  <c r="I595"/>
  <c r="K596"/>
  <c r="I596"/>
  <c r="K597"/>
  <c r="J597"/>
  <c r="I597"/>
  <c r="K598"/>
  <c r="I598"/>
  <c r="J599"/>
  <c r="I599"/>
  <c r="K600"/>
  <c r="J600"/>
  <c r="I600"/>
  <c r="K601"/>
  <c r="J601"/>
  <c r="I601"/>
  <c r="K602"/>
  <c r="I602"/>
  <c r="K603"/>
  <c r="I603"/>
  <c r="K604"/>
  <c r="J604"/>
  <c r="I604"/>
  <c r="K605"/>
  <c r="J605"/>
  <c r="I605"/>
  <c r="K606"/>
  <c r="J606"/>
  <c r="I606"/>
  <c r="K607"/>
  <c r="I607"/>
  <c r="J608"/>
  <c r="I608"/>
  <c r="K609"/>
  <c r="I609"/>
  <c r="K610"/>
  <c r="J610"/>
  <c r="I610"/>
  <c r="K611"/>
  <c r="J611"/>
  <c r="I611"/>
  <c r="K612"/>
  <c r="J612"/>
  <c r="I612"/>
  <c r="K613"/>
  <c r="I613"/>
  <c r="K614"/>
  <c r="J614"/>
  <c r="I614"/>
  <c r="K615"/>
  <c r="J615"/>
  <c r="I615"/>
  <c r="J616"/>
  <c r="I616"/>
  <c r="K617"/>
  <c r="I617"/>
  <c r="I618"/>
  <c r="K618"/>
  <c r="K619"/>
  <c r="I619"/>
  <c r="K620"/>
  <c r="I620"/>
  <c r="K621"/>
  <c r="J621"/>
  <c r="I621"/>
  <c r="K622"/>
  <c r="J622"/>
  <c r="I622"/>
  <c r="K623"/>
  <c r="J623"/>
  <c r="I623"/>
  <c r="K624"/>
  <c r="J624"/>
  <c r="I624"/>
  <c r="K625"/>
  <c r="I625"/>
  <c r="K626"/>
  <c r="I626"/>
  <c r="K627"/>
  <c r="I627"/>
  <c r="K628"/>
  <c r="I628"/>
  <c r="K629"/>
  <c r="I629"/>
  <c r="K630"/>
  <c r="J630"/>
  <c r="I630"/>
  <c r="K631"/>
  <c r="I631"/>
  <c r="K632"/>
  <c r="I632"/>
  <c r="K633"/>
  <c r="J633"/>
  <c r="I633"/>
  <c r="K634"/>
  <c r="I634"/>
  <c r="K635"/>
  <c r="I635"/>
  <c r="K636"/>
  <c r="I636"/>
  <c r="K637"/>
  <c r="J637"/>
  <c r="I637"/>
  <c r="K638"/>
  <c r="J638"/>
  <c r="I638"/>
  <c r="K639"/>
  <c r="I639"/>
  <c r="K640"/>
  <c r="I640"/>
  <c r="J641"/>
  <c r="I641"/>
  <c r="K642"/>
  <c r="J642"/>
  <c r="I642"/>
  <c r="K643"/>
  <c r="I643"/>
  <c r="K644"/>
  <c r="I644"/>
  <c r="K645"/>
  <c r="J645"/>
  <c r="I645"/>
  <c r="K646"/>
  <c r="J646"/>
  <c r="I646"/>
  <c r="K647"/>
  <c r="I647"/>
  <c r="K648"/>
  <c r="I648"/>
  <c r="K650"/>
  <c r="J650"/>
  <c r="I650"/>
  <c r="K649"/>
  <c r="I649"/>
  <c r="K651"/>
  <c r="I651"/>
  <c r="K652"/>
  <c r="J652"/>
  <c r="I652"/>
  <c r="I653"/>
  <c r="I654"/>
  <c r="J655"/>
  <c r="I655"/>
  <c r="K656"/>
  <c r="J656"/>
  <c r="I656"/>
  <c r="K657"/>
  <c r="I657"/>
  <c r="K658"/>
  <c r="J658"/>
  <c r="I658"/>
  <c r="K659"/>
  <c r="J659"/>
  <c r="I659"/>
  <c r="K660"/>
  <c r="I660"/>
  <c r="K661"/>
  <c r="I661"/>
  <c r="K662"/>
  <c r="J662"/>
  <c r="I662"/>
  <c r="K663"/>
  <c r="J663"/>
  <c r="I663"/>
  <c r="K664"/>
  <c r="I664"/>
  <c r="K665"/>
  <c r="I665"/>
  <c r="K666"/>
  <c r="I666"/>
  <c r="K667"/>
  <c r="J667"/>
  <c r="I667"/>
  <c r="K668"/>
  <c r="I668"/>
  <c r="K669"/>
  <c r="J669"/>
  <c r="I669"/>
  <c r="J670"/>
  <c r="I670"/>
  <c r="K671"/>
  <c r="J671"/>
  <c r="I671"/>
  <c r="I672"/>
  <c r="L672" s="1"/>
  <c r="I673"/>
  <c r="J674"/>
  <c r="I674"/>
  <c r="K675"/>
  <c r="I675"/>
  <c r="J676"/>
  <c r="I676"/>
  <c r="K677"/>
  <c r="I677"/>
  <c r="J678"/>
  <c r="I678"/>
  <c r="I679"/>
  <c r="L679" s="1"/>
  <c r="K680"/>
  <c r="I680"/>
  <c r="K681"/>
  <c r="J681"/>
  <c r="I681"/>
  <c r="K682"/>
  <c r="I682"/>
  <c r="K683"/>
  <c r="J683"/>
  <c r="I683"/>
  <c r="K684"/>
  <c r="J684"/>
  <c r="I684"/>
  <c r="J685"/>
  <c r="I685"/>
  <c r="K686"/>
  <c r="I686"/>
  <c r="K687"/>
  <c r="J687"/>
  <c r="I687"/>
  <c r="J688"/>
  <c r="I688"/>
  <c r="K689"/>
  <c r="I689"/>
  <c r="K690"/>
  <c r="J690"/>
  <c r="I690"/>
  <c r="K691"/>
  <c r="I691"/>
  <c r="K692"/>
  <c r="I692"/>
  <c r="K693"/>
  <c r="J693"/>
  <c r="I693"/>
  <c r="K694"/>
  <c r="J694"/>
  <c r="I694"/>
  <c r="K695"/>
  <c r="J695"/>
  <c r="I695"/>
  <c r="K696"/>
  <c r="I696"/>
  <c r="K697"/>
  <c r="I697"/>
  <c r="J698"/>
  <c r="I698"/>
  <c r="K699"/>
  <c r="I699"/>
  <c r="K700"/>
  <c r="J700"/>
  <c r="I700"/>
  <c r="K701"/>
  <c r="I701"/>
  <c r="K702"/>
  <c r="J702"/>
  <c r="I702"/>
  <c r="K703"/>
  <c r="I703"/>
  <c r="K704"/>
  <c r="J704"/>
  <c r="I704"/>
  <c r="J705"/>
  <c r="I705"/>
  <c r="K706"/>
  <c r="J706"/>
  <c r="I706"/>
  <c r="K707"/>
  <c r="I707"/>
  <c r="K708"/>
  <c r="J708"/>
  <c r="I708"/>
  <c r="J709"/>
  <c r="I709"/>
  <c r="K710"/>
  <c r="J710"/>
  <c r="I710"/>
  <c r="J711"/>
  <c r="I711"/>
  <c r="K712"/>
  <c r="I712"/>
  <c r="K713"/>
  <c r="J713"/>
  <c r="I713"/>
  <c r="K714"/>
  <c r="J714"/>
  <c r="I714"/>
  <c r="K715"/>
  <c r="I715"/>
  <c r="K716"/>
  <c r="I716"/>
  <c r="K717"/>
  <c r="I717"/>
  <c r="K718"/>
  <c r="J718"/>
  <c r="I718"/>
  <c r="K719"/>
  <c r="J719"/>
  <c r="I719"/>
  <c r="K720"/>
  <c r="I720"/>
  <c r="K721"/>
  <c r="I721"/>
  <c r="I723"/>
  <c r="L723" s="1"/>
  <c r="K722"/>
  <c r="J722"/>
  <c r="I722"/>
  <c r="I724"/>
  <c r="J725"/>
  <c r="I725"/>
  <c r="K726"/>
  <c r="J726"/>
  <c r="I726"/>
  <c r="K727"/>
  <c r="I727"/>
  <c r="K728"/>
  <c r="J728"/>
  <c r="I728"/>
  <c r="K729"/>
  <c r="I729"/>
  <c r="K730"/>
  <c r="J730"/>
  <c r="I730"/>
  <c r="K731"/>
  <c r="J731"/>
  <c r="I731"/>
  <c r="K732"/>
  <c r="I732"/>
  <c r="J733"/>
  <c r="I733"/>
  <c r="K734"/>
  <c r="J734"/>
  <c r="I734"/>
  <c r="K735"/>
  <c r="J735"/>
  <c r="I735"/>
  <c r="K736"/>
  <c r="I736"/>
  <c r="K737"/>
  <c r="J737"/>
  <c r="I737"/>
  <c r="K738"/>
  <c r="I738"/>
  <c r="K739"/>
  <c r="J739"/>
  <c r="I739"/>
  <c r="K740"/>
  <c r="J740"/>
  <c r="I740"/>
  <c r="K741"/>
  <c r="J741"/>
  <c r="I741"/>
  <c r="K742"/>
  <c r="J742"/>
  <c r="I742"/>
  <c r="K743"/>
  <c r="J743"/>
  <c r="I743"/>
  <c r="K744"/>
  <c r="I744"/>
  <c r="K745"/>
  <c r="I745"/>
  <c r="K746"/>
  <c r="J746"/>
  <c r="I746"/>
  <c r="K747"/>
  <c r="J747"/>
  <c r="I747"/>
  <c r="K748"/>
  <c r="I748"/>
  <c r="I749"/>
  <c r="L749" s="1"/>
  <c r="K750"/>
  <c r="J750"/>
  <c r="I750"/>
  <c r="K751"/>
  <c r="I751"/>
  <c r="K752"/>
  <c r="I752"/>
  <c r="I753"/>
  <c r="K754"/>
  <c r="I754"/>
  <c r="K755"/>
  <c r="I755"/>
  <c r="K756"/>
  <c r="J756"/>
  <c r="I756"/>
  <c r="J757"/>
  <c r="I757"/>
  <c r="J758"/>
  <c r="I758"/>
  <c r="K759"/>
  <c r="I759"/>
  <c r="J760"/>
  <c r="I760"/>
  <c r="K761"/>
  <c r="J761"/>
  <c r="I761"/>
  <c r="K762"/>
  <c r="J762"/>
  <c r="I762"/>
  <c r="K763"/>
  <c r="I763"/>
  <c r="K764"/>
  <c r="J764"/>
  <c r="I764"/>
  <c r="K765"/>
  <c r="I765"/>
  <c r="K766"/>
  <c r="J766"/>
  <c r="I766"/>
  <c r="K767"/>
  <c r="J767"/>
  <c r="I767"/>
  <c r="K768"/>
  <c r="J768"/>
  <c r="I768"/>
  <c r="I769"/>
  <c r="J770"/>
  <c r="I770"/>
  <c r="K771"/>
  <c r="I771"/>
  <c r="I772"/>
  <c r="L772" s="1"/>
  <c r="K773"/>
  <c r="I773"/>
  <c r="J774"/>
  <c r="I774"/>
  <c r="K775"/>
  <c r="I775"/>
  <c r="K776"/>
  <c r="I776"/>
  <c r="K777"/>
  <c r="J777"/>
  <c r="I777"/>
  <c r="K778"/>
  <c r="I778"/>
  <c r="K779"/>
  <c r="I779"/>
  <c r="K780"/>
  <c r="J780"/>
  <c r="I780"/>
  <c r="K781"/>
  <c r="J781"/>
  <c r="I781"/>
  <c r="K782"/>
  <c r="J782"/>
  <c r="I782"/>
  <c r="K783"/>
  <c r="J783"/>
  <c r="I783"/>
  <c r="K784"/>
  <c r="I784"/>
  <c r="K785"/>
  <c r="J785"/>
  <c r="I785"/>
  <c r="K786"/>
  <c r="J786"/>
  <c r="I786"/>
  <c r="J787"/>
  <c r="I787"/>
  <c r="K788"/>
  <c r="J788"/>
  <c r="I788"/>
  <c r="K789"/>
  <c r="J789"/>
  <c r="I789"/>
  <c r="K790"/>
  <c r="J790"/>
  <c r="I790"/>
  <c r="K791"/>
  <c r="I791"/>
  <c r="K792"/>
  <c r="J792"/>
  <c r="I792"/>
  <c r="J793"/>
  <c r="I793"/>
  <c r="K794"/>
  <c r="I794"/>
  <c r="K795"/>
  <c r="J795"/>
  <c r="I795"/>
  <c r="K796"/>
  <c r="I796"/>
  <c r="K797"/>
  <c r="J797"/>
  <c r="I797"/>
  <c r="J798"/>
  <c r="I798"/>
  <c r="I799"/>
  <c r="K800"/>
  <c r="J800"/>
  <c r="I800"/>
  <c r="K801"/>
  <c r="I801"/>
  <c r="J802"/>
  <c r="I802"/>
  <c r="K803"/>
  <c r="J803"/>
  <c r="I803"/>
  <c r="K804"/>
  <c r="I804"/>
  <c r="J805"/>
  <c r="I805"/>
  <c r="K806"/>
  <c r="I806"/>
  <c r="K807"/>
  <c r="J807"/>
  <c r="I807"/>
  <c r="K808"/>
  <c r="J808"/>
  <c r="I808"/>
  <c r="J809"/>
  <c r="I809"/>
  <c r="J810"/>
  <c r="I810"/>
  <c r="K811"/>
  <c r="I811"/>
  <c r="K812"/>
  <c r="J812"/>
  <c r="I812"/>
  <c r="K813"/>
  <c r="J813"/>
  <c r="I813"/>
  <c r="J814"/>
  <c r="I814"/>
  <c r="K815"/>
  <c r="I815"/>
  <c r="K816"/>
  <c r="J816"/>
  <c r="I816"/>
  <c r="K817"/>
  <c r="J817"/>
  <c r="I817"/>
  <c r="K818"/>
  <c r="J818"/>
  <c r="I818"/>
  <c r="K819"/>
  <c r="I819"/>
  <c r="K820"/>
  <c r="J820"/>
  <c r="I820"/>
  <c r="K821"/>
  <c r="J821"/>
  <c r="I821"/>
  <c r="K822"/>
  <c r="J822"/>
  <c r="I822"/>
  <c r="K823"/>
  <c r="J823"/>
  <c r="I823"/>
  <c r="J824"/>
  <c r="I824"/>
  <c r="K825"/>
  <c r="J825"/>
  <c r="I825"/>
  <c r="J826"/>
  <c r="I826"/>
  <c r="K827"/>
  <c r="I827"/>
  <c r="K828"/>
  <c r="J828"/>
  <c r="I828"/>
  <c r="K829"/>
  <c r="I829"/>
  <c r="K830"/>
  <c r="I830"/>
  <c r="K831"/>
  <c r="I831"/>
  <c r="K832"/>
  <c r="J832"/>
  <c r="I832"/>
  <c r="K833"/>
  <c r="J833"/>
  <c r="I833"/>
  <c r="K834"/>
  <c r="J834"/>
  <c r="I834"/>
  <c r="K835"/>
  <c r="I835"/>
  <c r="J836"/>
  <c r="I836"/>
  <c r="K837"/>
  <c r="J837"/>
  <c r="I837"/>
  <c r="K838"/>
  <c r="J838"/>
  <c r="I838"/>
  <c r="K839"/>
  <c r="J839"/>
  <c r="I839"/>
  <c r="J840"/>
  <c r="I840"/>
  <c r="K841"/>
  <c r="J841"/>
  <c r="I841"/>
  <c r="K842"/>
  <c r="J842"/>
  <c r="I842"/>
  <c r="K843"/>
  <c r="I843"/>
  <c r="J844"/>
  <c r="I844"/>
  <c r="K845"/>
  <c r="J845"/>
  <c r="I845"/>
  <c r="K846"/>
  <c r="J846"/>
  <c r="I846"/>
  <c r="K847"/>
  <c r="I847"/>
  <c r="K848"/>
  <c r="J848"/>
  <c r="I848"/>
  <c r="J849"/>
  <c r="I849"/>
  <c r="K850"/>
  <c r="I850"/>
  <c r="K851"/>
  <c r="J851"/>
  <c r="I851"/>
  <c r="K852"/>
  <c r="J852"/>
  <c r="I852"/>
  <c r="J853"/>
  <c r="I853"/>
  <c r="K854"/>
  <c r="J854"/>
  <c r="I854"/>
  <c r="K855"/>
  <c r="J855"/>
  <c r="I855"/>
  <c r="I856"/>
  <c r="L856" s="1"/>
  <c r="K857"/>
  <c r="J857"/>
  <c r="I857"/>
  <c r="K858"/>
  <c r="J858"/>
  <c r="I858"/>
  <c r="J859"/>
  <c r="I859"/>
  <c r="J860"/>
  <c r="I860"/>
  <c r="K861"/>
  <c r="J861"/>
  <c r="I861"/>
  <c r="K862"/>
  <c r="J862"/>
  <c r="I862"/>
  <c r="K863"/>
  <c r="J863"/>
  <c r="I863"/>
  <c r="K864"/>
  <c r="J864"/>
  <c r="I864"/>
  <c r="K865"/>
  <c r="I865"/>
  <c r="J866"/>
  <c r="I866"/>
  <c r="K867"/>
  <c r="J867"/>
  <c r="I867"/>
  <c r="K868"/>
  <c r="J868"/>
  <c r="I868"/>
  <c r="K869"/>
  <c r="J869"/>
  <c r="I869"/>
  <c r="J870"/>
  <c r="I870"/>
  <c r="K873"/>
  <c r="J873"/>
  <c r="I873"/>
  <c r="J871"/>
  <c r="I871"/>
  <c r="K872"/>
  <c r="J872"/>
  <c r="I872"/>
  <c r="J874"/>
  <c r="I874"/>
  <c r="K875"/>
  <c r="I875"/>
  <c r="K876"/>
  <c r="J876"/>
  <c r="I876"/>
  <c r="J877"/>
  <c r="I877"/>
  <c r="K878"/>
  <c r="J878"/>
  <c r="I878"/>
  <c r="K879"/>
  <c r="I879"/>
  <c r="K880"/>
  <c r="I880"/>
  <c r="J881"/>
  <c r="I881"/>
  <c r="K882"/>
  <c r="J882"/>
  <c r="I882"/>
  <c r="K883"/>
  <c r="I883"/>
  <c r="K884"/>
  <c r="J884"/>
  <c r="I884"/>
  <c r="K885"/>
  <c r="J885"/>
  <c r="I885"/>
  <c r="K886"/>
  <c r="J886"/>
  <c r="I886"/>
  <c r="L712" l="1"/>
  <c r="L551"/>
  <c r="L549"/>
  <c r="L727"/>
  <c r="L721"/>
  <c r="L716"/>
  <c r="L698"/>
  <c r="L815"/>
  <c r="L796"/>
  <c r="L791"/>
  <c r="L677"/>
  <c r="L675"/>
  <c r="L586"/>
  <c r="L584"/>
  <c r="L582"/>
  <c r="L559"/>
  <c r="L830"/>
  <c r="L829"/>
  <c r="L806"/>
  <c r="L804"/>
  <c r="L773"/>
  <c r="L759"/>
  <c r="L678"/>
  <c r="L674"/>
  <c r="L644"/>
  <c r="L632"/>
  <c r="L596"/>
  <c r="L541"/>
  <c r="L535"/>
  <c r="L865"/>
  <c r="L748"/>
  <c r="L695"/>
  <c r="L617"/>
  <c r="L601"/>
  <c r="L598"/>
  <c r="L572"/>
  <c r="L560"/>
  <c r="L540"/>
  <c r="L534"/>
  <c r="L835"/>
  <c r="L802"/>
  <c r="L800"/>
  <c r="L711"/>
  <c r="L618"/>
  <c r="L562"/>
  <c r="L784"/>
  <c r="L768"/>
  <c r="L693"/>
  <c r="L583"/>
  <c r="L570"/>
  <c r="L563"/>
  <c r="L547"/>
  <c r="L717"/>
  <c r="L715"/>
  <c r="L686"/>
  <c r="L661"/>
  <c r="L573"/>
  <c r="L544"/>
  <c r="L536"/>
  <c r="L537"/>
  <c r="L539"/>
  <c r="L543"/>
  <c r="L542"/>
  <c r="L545"/>
  <c r="L546"/>
  <c r="L548"/>
  <c r="L550"/>
  <c r="L554"/>
  <c r="L555"/>
  <c r="L556"/>
  <c r="L557"/>
  <c r="L558"/>
  <c r="L561"/>
  <c r="L564"/>
  <c r="L565"/>
  <c r="L566"/>
  <c r="L567"/>
  <c r="L568"/>
  <c r="L569"/>
  <c r="L571"/>
  <c r="L574"/>
  <c r="L575"/>
  <c r="L576"/>
  <c r="L577"/>
  <c r="L578"/>
  <c r="L579"/>
  <c r="L580"/>
  <c r="L581"/>
  <c r="L585"/>
  <c r="L587"/>
  <c r="L588"/>
  <c r="L589"/>
  <c r="L590"/>
  <c r="L591"/>
  <c r="L592"/>
  <c r="L593"/>
  <c r="L594"/>
  <c r="L595"/>
  <c r="L597"/>
  <c r="L599"/>
  <c r="L600"/>
  <c r="L602"/>
  <c r="L603"/>
  <c r="L604"/>
  <c r="L605"/>
  <c r="L606"/>
  <c r="L607"/>
  <c r="L608"/>
  <c r="L609"/>
  <c r="L610"/>
  <c r="L611"/>
  <c r="L612"/>
  <c r="L613"/>
  <c r="L614"/>
  <c r="L615"/>
  <c r="L616"/>
  <c r="L619"/>
  <c r="L620"/>
  <c r="L621"/>
  <c r="L622"/>
  <c r="L623"/>
  <c r="L624"/>
  <c r="L883"/>
  <c r="L879"/>
  <c r="L846"/>
  <c r="L840"/>
  <c r="L837"/>
  <c r="L814"/>
  <c r="L789"/>
  <c r="L778"/>
  <c r="L767"/>
  <c r="L755"/>
  <c r="L744"/>
  <c r="L732"/>
  <c r="L729"/>
  <c r="L718"/>
  <c r="L694"/>
  <c r="L665"/>
  <c r="L660"/>
  <c r="L657"/>
  <c r="L639"/>
  <c r="L634"/>
  <c r="L627"/>
  <c r="L625"/>
  <c r="L734"/>
  <c r="L696"/>
  <c r="L875"/>
  <c r="L858"/>
  <c r="L810"/>
  <c r="L794"/>
  <c r="L779"/>
  <c r="L771"/>
  <c r="L761"/>
  <c r="L752"/>
  <c r="L739"/>
  <c r="L736"/>
  <c r="L728"/>
  <c r="L640"/>
  <c r="L626"/>
  <c r="L628"/>
  <c r="L629"/>
  <c r="L630"/>
  <c r="L631"/>
  <c r="L633"/>
  <c r="L635"/>
  <c r="L636"/>
  <c r="L637"/>
  <c r="L638"/>
  <c r="L641"/>
  <c r="L642"/>
  <c r="L643"/>
  <c r="L645"/>
  <c r="L646"/>
  <c r="L647"/>
  <c r="L648"/>
  <c r="L650"/>
  <c r="L649"/>
  <c r="L651"/>
  <c r="L652"/>
  <c r="L653"/>
  <c r="L654"/>
  <c r="L655"/>
  <c r="L656"/>
  <c r="L658"/>
  <c r="L659"/>
  <c r="L662"/>
  <c r="L663"/>
  <c r="L664"/>
  <c r="L666"/>
  <c r="L667"/>
  <c r="L668"/>
  <c r="L669"/>
  <c r="L670"/>
  <c r="L671"/>
  <c r="L673"/>
  <c r="L676"/>
  <c r="L680"/>
  <c r="L681"/>
  <c r="L682"/>
  <c r="L683"/>
  <c r="L684"/>
  <c r="L685"/>
  <c r="L687"/>
  <c r="L688"/>
  <c r="L689"/>
  <c r="L690"/>
  <c r="L691"/>
  <c r="L692"/>
  <c r="L697"/>
  <c r="L699"/>
  <c r="L700"/>
  <c r="L701"/>
  <c r="L702"/>
  <c r="L703"/>
  <c r="L704"/>
  <c r="L705"/>
  <c r="L706"/>
  <c r="L707"/>
  <c r="L708"/>
  <c r="L709"/>
  <c r="L710"/>
  <c r="L713"/>
  <c r="L714"/>
  <c r="L719"/>
  <c r="L720"/>
  <c r="L722"/>
  <c r="L724"/>
  <c r="L725"/>
  <c r="L726"/>
  <c r="L730"/>
  <c r="L731"/>
  <c r="L733"/>
  <c r="L735"/>
  <c r="L737"/>
  <c r="L738"/>
  <c r="L740"/>
  <c r="L741"/>
  <c r="L742"/>
  <c r="L743"/>
  <c r="L745"/>
  <c r="L746"/>
  <c r="L747"/>
  <c r="L750"/>
  <c r="L751"/>
  <c r="L753"/>
  <c r="L754"/>
  <c r="L756"/>
  <c r="L757"/>
  <c r="L758"/>
  <c r="L760"/>
  <c r="L762"/>
  <c r="L763"/>
  <c r="L764"/>
  <c r="L765"/>
  <c r="L766"/>
  <c r="L769"/>
  <c r="L770"/>
  <c r="L774"/>
  <c r="L775"/>
  <c r="L776"/>
  <c r="L777"/>
  <c r="L780"/>
  <c r="L781"/>
  <c r="L782"/>
  <c r="L783"/>
  <c r="L785"/>
  <c r="L786"/>
  <c r="L787"/>
  <c r="L788"/>
  <c r="L790"/>
  <c r="L792"/>
  <c r="L793"/>
  <c r="L795"/>
  <c r="L797"/>
  <c r="L798"/>
  <c r="L799"/>
  <c r="L801"/>
  <c r="L803"/>
  <c r="L805"/>
  <c r="L807"/>
  <c r="L808"/>
  <c r="L809"/>
  <c r="L811"/>
  <c r="L812"/>
  <c r="L813"/>
  <c r="L816"/>
  <c r="L817"/>
  <c r="L818"/>
  <c r="L819"/>
  <c r="L820"/>
  <c r="L821"/>
  <c r="L822"/>
  <c r="L823"/>
  <c r="L824"/>
  <c r="L825"/>
  <c r="L873"/>
  <c r="L868"/>
  <c r="L861"/>
  <c r="L886"/>
  <c r="L877"/>
  <c r="L826"/>
  <c r="L827"/>
  <c r="L828"/>
  <c r="L831"/>
  <c r="L832"/>
  <c r="L833"/>
  <c r="L834"/>
  <c r="L836"/>
  <c r="L838"/>
  <c r="L839"/>
  <c r="L841"/>
  <c r="L842"/>
  <c r="L843"/>
  <c r="L844"/>
  <c r="L845"/>
  <c r="L847"/>
  <c r="L848"/>
  <c r="L849"/>
  <c r="L850"/>
  <c r="L851"/>
  <c r="L852"/>
  <c r="L853"/>
  <c r="L854"/>
  <c r="L855"/>
  <c r="L857"/>
  <c r="L859"/>
  <c r="L860"/>
  <c r="L862"/>
  <c r="L863"/>
  <c r="L864"/>
  <c r="L866"/>
  <c r="L867"/>
  <c r="L869"/>
  <c r="L870"/>
  <c r="L871"/>
  <c r="L872"/>
  <c r="L874"/>
  <c r="L876"/>
  <c r="L878"/>
  <c r="L880"/>
  <c r="L881"/>
  <c r="L882"/>
  <c r="L884"/>
  <c r="L885"/>
  <c r="K887"/>
  <c r="J887"/>
  <c r="I887"/>
  <c r="J888"/>
  <c r="I888"/>
  <c r="J889"/>
  <c r="I889"/>
  <c r="K890"/>
  <c r="J890"/>
  <c r="I890"/>
  <c r="K891"/>
  <c r="I891"/>
  <c r="J892"/>
  <c r="I892"/>
  <c r="K893"/>
  <c r="J893"/>
  <c r="I893"/>
  <c r="J894"/>
  <c r="I894"/>
  <c r="K895"/>
  <c r="J895"/>
  <c r="I895"/>
  <c r="K896"/>
  <c r="J896"/>
  <c r="I896"/>
  <c r="K897"/>
  <c r="I897"/>
  <c r="K898"/>
  <c r="J898"/>
  <c r="I898"/>
  <c r="J899"/>
  <c r="I899"/>
  <c r="K900"/>
  <c r="J900"/>
  <c r="I900"/>
  <c r="K901"/>
  <c r="J901"/>
  <c r="I901"/>
  <c r="K902"/>
  <c r="I902"/>
  <c r="K903"/>
  <c r="I903"/>
  <c r="K904"/>
  <c r="J904"/>
  <c r="I904"/>
  <c r="K905"/>
  <c r="I905"/>
  <c r="K906"/>
  <c r="J906"/>
  <c r="I906"/>
  <c r="K907"/>
  <c r="J907"/>
  <c r="I907"/>
  <c r="K908"/>
  <c r="I908"/>
  <c r="K909"/>
  <c r="J909"/>
  <c r="I909"/>
  <c r="K910"/>
  <c r="I910"/>
  <c r="K911"/>
  <c r="I911"/>
  <c r="K912"/>
  <c r="J912"/>
  <c r="I912"/>
  <c r="K913"/>
  <c r="J913"/>
  <c r="I913"/>
  <c r="K914"/>
  <c r="I914"/>
  <c r="J915"/>
  <c r="I915"/>
  <c r="K916"/>
  <c r="J916"/>
  <c r="I916"/>
  <c r="J917"/>
  <c r="I917"/>
  <c r="K918"/>
  <c r="I918"/>
  <c r="K919"/>
  <c r="I919"/>
  <c r="K920"/>
  <c r="J920"/>
  <c r="I920"/>
  <c r="K921"/>
  <c r="J921"/>
  <c r="I921"/>
  <c r="K922"/>
  <c r="J922"/>
  <c r="I922"/>
  <c r="J923"/>
  <c r="I923"/>
  <c r="K924"/>
  <c r="I924"/>
  <c r="K925"/>
  <c r="I925"/>
  <c r="K926"/>
  <c r="I926"/>
  <c r="K927"/>
  <c r="I927"/>
  <c r="K928"/>
  <c r="J928"/>
  <c r="I928"/>
  <c r="I929"/>
  <c r="L929" s="1"/>
  <c r="J930"/>
  <c r="I930"/>
  <c r="I931"/>
  <c r="L931" s="1"/>
  <c r="I932"/>
  <c r="L932" s="1"/>
  <c r="I933"/>
  <c r="L933" s="1"/>
  <c r="I934"/>
  <c r="J935"/>
  <c r="I935"/>
  <c r="K936"/>
  <c r="J936"/>
  <c r="I936"/>
  <c r="J937"/>
  <c r="I937"/>
  <c r="K938"/>
  <c r="I938"/>
  <c r="K939"/>
  <c r="J939"/>
  <c r="I939"/>
  <c r="K940"/>
  <c r="I940"/>
  <c r="K941"/>
  <c r="J941"/>
  <c r="I941"/>
  <c r="J942"/>
  <c r="I942"/>
  <c r="K943"/>
  <c r="I943"/>
  <c r="K944"/>
  <c r="J944"/>
  <c r="I944"/>
  <c r="K945"/>
  <c r="J945"/>
  <c r="I945"/>
  <c r="I946"/>
  <c r="J946"/>
  <c r="K946"/>
  <c r="K947"/>
  <c r="J947"/>
  <c r="I947"/>
  <c r="K948"/>
  <c r="I948"/>
  <c r="K949"/>
  <c r="J949"/>
  <c r="I949"/>
  <c r="I950"/>
  <c r="L950" s="1"/>
  <c r="K951"/>
  <c r="J951"/>
  <c r="I951"/>
  <c r="K952"/>
  <c r="I952"/>
  <c r="K953"/>
  <c r="J953"/>
  <c r="I953"/>
  <c r="K954"/>
  <c r="J954"/>
  <c r="I954"/>
  <c r="I955"/>
  <c r="K956"/>
  <c r="J956"/>
  <c r="I956"/>
  <c r="K957"/>
  <c r="I957"/>
  <c r="K958"/>
  <c r="J958"/>
  <c r="I958"/>
  <c r="J959"/>
  <c r="I959"/>
  <c r="J960"/>
  <c r="I960"/>
  <c r="J961"/>
  <c r="I961"/>
  <c r="K962"/>
  <c r="J962"/>
  <c r="I962"/>
  <c r="K963"/>
  <c r="I963"/>
  <c r="K964"/>
  <c r="I964"/>
  <c r="K965"/>
  <c r="I965"/>
  <c r="K966"/>
  <c r="I966"/>
  <c r="K967"/>
  <c r="J967"/>
  <c r="I967"/>
  <c r="K968"/>
  <c r="I968"/>
  <c r="K969"/>
  <c r="I969"/>
  <c r="K970"/>
  <c r="J970"/>
  <c r="I970"/>
  <c r="K971"/>
  <c r="J971"/>
  <c r="I971"/>
  <c r="K972"/>
  <c r="J972"/>
  <c r="I972"/>
  <c r="K973"/>
  <c r="J973"/>
  <c r="I973"/>
  <c r="I974"/>
  <c r="L974" s="1"/>
  <c r="I975"/>
  <c r="L975" s="1"/>
  <c r="I976"/>
  <c r="K977"/>
  <c r="J977"/>
  <c r="I977"/>
  <c r="K978"/>
  <c r="J978"/>
  <c r="I978"/>
  <c r="I979"/>
  <c r="J980"/>
  <c r="I980"/>
  <c r="K981"/>
  <c r="J981"/>
  <c r="I981"/>
  <c r="K982"/>
  <c r="I982"/>
  <c r="K983"/>
  <c r="I983"/>
  <c r="I984"/>
  <c r="L984" s="1"/>
  <c r="J985"/>
  <c r="I985"/>
  <c r="K986"/>
  <c r="I986"/>
  <c r="K987"/>
  <c r="J987"/>
  <c r="I987"/>
  <c r="K988"/>
  <c r="J988"/>
  <c r="I988"/>
  <c r="K989"/>
  <c r="J989"/>
  <c r="I989"/>
  <c r="J990"/>
  <c r="I990"/>
  <c r="K991"/>
  <c r="J991"/>
  <c r="I991"/>
  <c r="I992"/>
  <c r="J993"/>
  <c r="I993"/>
  <c r="J994"/>
  <c r="I994"/>
  <c r="J995"/>
  <c r="I995"/>
  <c r="I996"/>
  <c r="J998"/>
  <c r="I998"/>
  <c r="J997"/>
  <c r="I997"/>
  <c r="K999"/>
  <c r="J999"/>
  <c r="I999"/>
  <c r="J1001"/>
  <c r="I1001"/>
  <c r="K1000"/>
  <c r="J1000"/>
  <c r="I1000"/>
  <c r="K1002"/>
  <c r="J1002"/>
  <c r="I1002"/>
  <c r="J1003"/>
  <c r="I1003"/>
  <c r="K1004"/>
  <c r="I1004"/>
  <c r="K1005"/>
  <c r="I1005"/>
  <c r="K1006"/>
  <c r="I1006"/>
  <c r="K1007"/>
  <c r="I1007"/>
  <c r="K1008"/>
  <c r="I1008"/>
  <c r="K1009"/>
  <c r="I1009"/>
  <c r="K1010"/>
  <c r="I1010"/>
  <c r="K1011"/>
  <c r="J1011"/>
  <c r="I1011"/>
  <c r="J1012"/>
  <c r="I1012"/>
  <c r="K1013"/>
  <c r="I1013"/>
  <c r="K1014"/>
  <c r="I1014"/>
  <c r="K1015"/>
  <c r="I1015"/>
  <c r="K1016"/>
  <c r="J1016"/>
  <c r="I1016"/>
  <c r="K1017"/>
  <c r="I1017"/>
  <c r="K1018"/>
  <c r="J1018"/>
  <c r="I1018"/>
  <c r="K1019"/>
  <c r="I1019"/>
  <c r="K1020"/>
  <c r="I1020"/>
  <c r="K1021"/>
  <c r="I1021"/>
  <c r="J1022"/>
  <c r="I1022"/>
  <c r="K1023"/>
  <c r="I1023"/>
  <c r="J1024"/>
  <c r="I1024"/>
  <c r="K1025"/>
  <c r="I1025"/>
  <c r="J1026"/>
  <c r="I1026"/>
  <c r="K1027"/>
  <c r="I1027"/>
  <c r="K1028"/>
  <c r="I1028"/>
  <c r="J1029"/>
  <c r="I1029"/>
  <c r="J1030"/>
  <c r="I1030"/>
  <c r="J1031"/>
  <c r="I1031"/>
  <c r="K1032"/>
  <c r="I1032"/>
  <c r="K1033"/>
  <c r="J1033"/>
  <c r="I1033"/>
  <c r="J1034"/>
  <c r="I1034"/>
  <c r="K1035"/>
  <c r="J1035"/>
  <c r="I1035"/>
  <c r="K1036"/>
  <c r="I1036"/>
  <c r="K1037"/>
  <c r="I1037"/>
  <c r="J1038"/>
  <c r="I1038"/>
  <c r="K1039"/>
  <c r="J1039"/>
  <c r="I1039"/>
  <c r="K1040"/>
  <c r="I1040"/>
  <c r="K1041"/>
  <c r="I1041"/>
  <c r="K1042"/>
  <c r="I1042"/>
  <c r="K1043"/>
  <c r="I1043"/>
  <c r="K1044"/>
  <c r="J1044"/>
  <c r="I1044"/>
  <c r="K1045"/>
  <c r="I1045"/>
  <c r="K1046"/>
  <c r="I1046"/>
  <c r="K1047"/>
  <c r="J1047"/>
  <c r="I1047"/>
  <c r="K1048"/>
  <c r="I1048"/>
  <c r="K1049"/>
  <c r="J1049"/>
  <c r="I1049"/>
  <c r="K1050"/>
  <c r="I1050"/>
  <c r="I1051"/>
  <c r="K1051"/>
  <c r="J1051"/>
  <c r="K1052"/>
  <c r="J1052"/>
  <c r="I1052"/>
  <c r="K1053"/>
  <c r="J1053"/>
  <c r="I1053"/>
  <c r="K1054"/>
  <c r="I1054"/>
  <c r="I1055"/>
  <c r="J1055"/>
  <c r="K1055"/>
  <c r="K1056"/>
  <c r="I1056"/>
  <c r="K1057"/>
  <c r="I1057"/>
  <c r="K1058"/>
  <c r="I1058"/>
  <c r="K1059"/>
  <c r="I1059"/>
  <c r="K1060"/>
  <c r="J1060"/>
  <c r="I1060"/>
  <c r="K1061"/>
  <c r="I1061"/>
  <c r="K1062"/>
  <c r="I1062"/>
  <c r="K1063"/>
  <c r="I1063"/>
  <c r="K1064"/>
  <c r="I1064"/>
  <c r="J1065"/>
  <c r="I1065"/>
  <c r="J1066"/>
  <c r="I1066"/>
  <c r="J1067"/>
  <c r="I1067"/>
  <c r="K1068"/>
  <c r="J1068"/>
  <c r="I1068"/>
  <c r="K1069"/>
  <c r="I1069"/>
  <c r="K1070"/>
  <c r="J1070"/>
  <c r="I1070"/>
  <c r="K1071"/>
  <c r="J1071"/>
  <c r="I1071"/>
  <c r="K1072"/>
  <c r="J1072"/>
  <c r="I1072"/>
  <c r="K1073"/>
  <c r="I1073"/>
  <c r="K1074"/>
  <c r="J1074"/>
  <c r="I1074"/>
  <c r="K1075"/>
  <c r="I1075"/>
  <c r="K1076"/>
  <c r="J1076"/>
  <c r="I1076"/>
  <c r="K1077"/>
  <c r="J1077"/>
  <c r="I1077"/>
  <c r="J1078"/>
  <c r="I1078"/>
  <c r="I1079"/>
  <c r="K1080"/>
  <c r="I1080"/>
  <c r="I1081"/>
  <c r="J1082"/>
  <c r="I1082"/>
  <c r="J1083"/>
  <c r="I1083"/>
  <c r="J1084"/>
  <c r="I1084"/>
  <c r="K1085"/>
  <c r="I1085"/>
  <c r="K1086"/>
  <c r="I1086"/>
  <c r="J1087"/>
  <c r="I1087"/>
  <c r="K1088"/>
  <c r="I1088"/>
  <c r="J1089"/>
  <c r="I1089"/>
  <c r="K1090"/>
  <c r="J1090"/>
  <c r="I1090"/>
  <c r="J1091"/>
  <c r="I1091"/>
  <c r="K1092"/>
  <c r="I1092"/>
  <c r="I1093"/>
  <c r="L1093" s="1"/>
  <c r="I1094"/>
  <c r="I1095"/>
  <c r="L1095" s="1"/>
  <c r="I1096"/>
  <c r="L1096" s="1"/>
  <c r="I1097"/>
  <c r="K1098"/>
  <c r="I1098"/>
  <c r="K1099"/>
  <c r="I1099"/>
  <c r="I1100"/>
  <c r="J1101"/>
  <c r="I1101"/>
  <c r="I1102"/>
  <c r="L1102" s="1"/>
  <c r="K1103"/>
  <c r="I1103"/>
  <c r="K1104"/>
  <c r="J1104"/>
  <c r="I1104"/>
  <c r="J1105"/>
  <c r="I1105"/>
  <c r="I1106"/>
  <c r="L1106" s="1"/>
  <c r="J1107"/>
  <c r="I1107"/>
  <c r="L900" l="1"/>
  <c r="L892"/>
  <c r="L915"/>
  <c r="L891"/>
  <c r="L924"/>
  <c r="L889"/>
  <c r="L1017"/>
  <c r="L1006"/>
  <c r="L964"/>
  <c r="L890"/>
  <c r="L930"/>
  <c r="L1066"/>
  <c r="L983"/>
  <c r="L965"/>
  <c r="L916"/>
  <c r="L911"/>
  <c r="L903"/>
  <c r="L888"/>
  <c r="L887"/>
  <c r="L910"/>
  <c r="L899"/>
  <c r="L1077"/>
  <c r="L1050"/>
  <c r="L1035"/>
  <c r="L1031"/>
  <c r="L1001"/>
  <c r="L963"/>
  <c r="L928"/>
  <c r="L926"/>
  <c r="L998"/>
  <c r="L922"/>
  <c r="L914"/>
  <c r="L925"/>
  <c r="L957"/>
  <c r="L952"/>
  <c r="L949"/>
  <c r="L936"/>
  <c r="L918"/>
  <c r="L908"/>
  <c r="L960"/>
  <c r="L995"/>
  <c r="L985"/>
  <c r="L913"/>
  <c r="L897"/>
  <c r="L893"/>
  <c r="L894"/>
  <c r="L895"/>
  <c r="L896"/>
  <c r="L898"/>
  <c r="L901"/>
  <c r="L902"/>
  <c r="L904"/>
  <c r="L905"/>
  <c r="L906"/>
  <c r="L907"/>
  <c r="L909"/>
  <c r="L912"/>
  <c r="L917"/>
  <c r="L919"/>
  <c r="L920"/>
  <c r="L921"/>
  <c r="L923"/>
  <c r="L927"/>
  <c r="L1016"/>
  <c r="L1007"/>
  <c r="L962"/>
  <c r="L1063"/>
  <c r="L1061"/>
  <c r="L1004"/>
  <c r="L982"/>
  <c r="L981"/>
  <c r="L958"/>
  <c r="L1018"/>
  <c r="L1013"/>
  <c r="L934"/>
  <c r="L935"/>
  <c r="L1085"/>
  <c r="L1058"/>
  <c r="L1042"/>
  <c r="L946"/>
  <c r="L937"/>
  <c r="L1090"/>
  <c r="L1046"/>
  <c r="L1043"/>
  <c r="L1032"/>
  <c r="L1019"/>
  <c r="L959"/>
  <c r="L940"/>
  <c r="L939"/>
  <c r="L1020"/>
  <c r="L1015"/>
  <c r="L938"/>
  <c r="L1105"/>
  <c r="L1055"/>
  <c r="L941"/>
  <c r="L942"/>
  <c r="L943"/>
  <c r="L944"/>
  <c r="L945"/>
  <c r="L947"/>
  <c r="L948"/>
  <c r="L951"/>
  <c r="L953"/>
  <c r="L954"/>
  <c r="L955"/>
  <c r="L956"/>
  <c r="L961"/>
  <c r="L966"/>
  <c r="L967"/>
  <c r="L968"/>
  <c r="L969"/>
  <c r="L970"/>
  <c r="L971"/>
  <c r="L972"/>
  <c r="L973"/>
  <c r="L976"/>
  <c r="L977"/>
  <c r="L978"/>
  <c r="L979"/>
  <c r="L980"/>
  <c r="L1048"/>
  <c r="L1027"/>
  <c r="L1021"/>
  <c r="L1014"/>
  <c r="L1103"/>
  <c r="L1101"/>
  <c r="L1054"/>
  <c r="L1064"/>
  <c r="L1045"/>
  <c r="L1037"/>
  <c r="L1029"/>
  <c r="L1104"/>
  <c r="L1089"/>
  <c r="L1078"/>
  <c r="L1076"/>
  <c r="L1070"/>
  <c r="L1069"/>
  <c r="L1060"/>
  <c r="L994"/>
  <c r="L986"/>
  <c r="L987"/>
  <c r="L988"/>
  <c r="L989"/>
  <c r="L990"/>
  <c r="L991"/>
  <c r="L992"/>
  <c r="L993"/>
  <c r="L996"/>
  <c r="L997"/>
  <c r="L999"/>
  <c r="L1000"/>
  <c r="L1002"/>
  <c r="L1003"/>
  <c r="L1005"/>
  <c r="L1008"/>
  <c r="L1009"/>
  <c r="L1010"/>
  <c r="L1011"/>
  <c r="L1012"/>
  <c r="L1023"/>
  <c r="L1022"/>
  <c r="L1024"/>
  <c r="L1025"/>
  <c r="L1026"/>
  <c r="L1028"/>
  <c r="L1030"/>
  <c r="L1033"/>
  <c r="L1034"/>
  <c r="L1036"/>
  <c r="L1038"/>
  <c r="L1039"/>
  <c r="L1040"/>
  <c r="L1041"/>
  <c r="L1044"/>
  <c r="L1047"/>
  <c r="L1049"/>
  <c r="L1051"/>
  <c r="L1052"/>
  <c r="L1053"/>
  <c r="L1056"/>
  <c r="L1057"/>
  <c r="L1059"/>
  <c r="L1062"/>
  <c r="L1065"/>
  <c r="L1067"/>
  <c r="L1068"/>
  <c r="L1071"/>
  <c r="L1072"/>
  <c r="L1073"/>
  <c r="L1074"/>
  <c r="L1075"/>
  <c r="L1079"/>
  <c r="L1080"/>
  <c r="L1081"/>
  <c r="L1082"/>
  <c r="L1083"/>
  <c r="L1084"/>
  <c r="L1086"/>
  <c r="L1087"/>
  <c r="L1088"/>
  <c r="L1091"/>
  <c r="L1092"/>
  <c r="L1094"/>
  <c r="L1097"/>
  <c r="L1098"/>
  <c r="L1099"/>
  <c r="L1100"/>
  <c r="L1107"/>
  <c r="J1108"/>
  <c r="I1108"/>
  <c r="I1109"/>
  <c r="L1109" s="1"/>
  <c r="K1110"/>
  <c r="I1110"/>
  <c r="I1111"/>
  <c r="K1111"/>
  <c r="J1112"/>
  <c r="I1112"/>
  <c r="J1113"/>
  <c r="I1113"/>
  <c r="I1114"/>
  <c r="I1115"/>
  <c r="K1115"/>
  <c r="L1108" l="1"/>
  <c r="L1112"/>
  <c r="L1110"/>
  <c r="L1111"/>
  <c r="L1113"/>
  <c r="L1114"/>
  <c r="L1115"/>
  <c r="K1116"/>
  <c r="J1116"/>
  <c r="I1116"/>
  <c r="L1116" l="1"/>
  <c r="J1117"/>
  <c r="J1118"/>
  <c r="I1118"/>
  <c r="K1117"/>
  <c r="I1117"/>
  <c r="L1118" l="1"/>
  <c r="L1117"/>
  <c r="I1119"/>
  <c r="L1119" l="1"/>
  <c r="K1120"/>
  <c r="I1120"/>
  <c r="I1121"/>
  <c r="L1121" s="1"/>
  <c r="L1120" l="1"/>
  <c r="K1122"/>
  <c r="J1122"/>
  <c r="I1122"/>
  <c r="L1122" l="1"/>
  <c r="I1123"/>
  <c r="L1123" s="1"/>
  <c r="J1124"/>
  <c r="I1124"/>
  <c r="L1124" l="1"/>
  <c r="J1125"/>
  <c r="I1125"/>
  <c r="K1126"/>
  <c r="J1126"/>
  <c r="I1126"/>
  <c r="L1125" l="1"/>
  <c r="L1126"/>
  <c r="K1127"/>
  <c r="J1127"/>
  <c r="I1127"/>
  <c r="J1128"/>
  <c r="K1128"/>
  <c r="I1128"/>
  <c r="L1127" l="1"/>
  <c r="L1128"/>
  <c r="I1129"/>
  <c r="L1129" s="1"/>
  <c r="I1130"/>
  <c r="L1130" s="1"/>
  <c r="I1131" l="1"/>
  <c r="L1131" l="1"/>
  <c r="J1132"/>
  <c r="I1132"/>
  <c r="L1132" l="1"/>
  <c r="K1133"/>
  <c r="I1133"/>
  <c r="I1134"/>
  <c r="L1133" l="1"/>
  <c r="L1134"/>
  <c r="J1135"/>
  <c r="I1135"/>
  <c r="L1135" l="1"/>
  <c r="K1136"/>
  <c r="J1136"/>
  <c r="I1136"/>
  <c r="L1136" l="1"/>
  <c r="K1137"/>
  <c r="J1137"/>
  <c r="I1137"/>
  <c r="L1137" l="1"/>
  <c r="J1138"/>
  <c r="I1138"/>
  <c r="L1138" l="1"/>
  <c r="J1139"/>
  <c r="I1139"/>
  <c r="L1139" l="1"/>
  <c r="J1140"/>
  <c r="I1140"/>
  <c r="I1141"/>
  <c r="L1141" s="1"/>
  <c r="K1142"/>
  <c r="I1142"/>
  <c r="L1142" l="1"/>
  <c r="L1140"/>
  <c r="J1143"/>
  <c r="J1144"/>
  <c r="I1144"/>
  <c r="I1143"/>
  <c r="L1143" l="1"/>
  <c r="L1144"/>
  <c r="K1145"/>
  <c r="J1145" l="1"/>
  <c r="I1145"/>
  <c r="L1145" l="1"/>
  <c r="K1146"/>
  <c r="I1146"/>
  <c r="L1146" l="1"/>
  <c r="K1147"/>
  <c r="I1147"/>
  <c r="L1147" l="1"/>
  <c r="J1148"/>
  <c r="I1148"/>
  <c r="L1148" l="1"/>
  <c r="I1149"/>
  <c r="L1149" s="1"/>
  <c r="K1150"/>
  <c r="I1150"/>
  <c r="K1151"/>
  <c r="J1151"/>
  <c r="I1151"/>
  <c r="L1150" l="1"/>
  <c r="L1151"/>
  <c r="K1152"/>
  <c r="I1152"/>
  <c r="I1153"/>
  <c r="L1153" s="1"/>
  <c r="L1152" l="1"/>
  <c r="I1154"/>
  <c r="J1155"/>
  <c r="I1155"/>
  <c r="J1156"/>
  <c r="I1156"/>
  <c r="L1154" l="1"/>
  <c r="L1155"/>
  <c r="L1156"/>
  <c r="I1157"/>
  <c r="L1157" s="1"/>
  <c r="J1158"/>
  <c r="K1159"/>
  <c r="I1159"/>
  <c r="K1160"/>
  <c r="I1160"/>
  <c r="I1158"/>
  <c r="L1159" l="1"/>
  <c r="L1160"/>
  <c r="L1158"/>
  <c r="I1161"/>
  <c r="L1161" s="1"/>
  <c r="K1162"/>
  <c r="I1162"/>
  <c r="I1163"/>
  <c r="K1163"/>
  <c r="L1162" l="1"/>
  <c r="L1163"/>
  <c r="K1166"/>
  <c r="I1166"/>
  <c r="I1164"/>
  <c r="L1164" s="1"/>
  <c r="K1165"/>
  <c r="J1165"/>
  <c r="I1165"/>
  <c r="L1166" l="1"/>
  <c r="L1165"/>
  <c r="K1167"/>
  <c r="J1167"/>
  <c r="I1167"/>
  <c r="K1168"/>
  <c r="J1168"/>
  <c r="I1168"/>
  <c r="L1168" l="1"/>
  <c r="L1167"/>
  <c r="J1169"/>
  <c r="I1169"/>
  <c r="L1169" l="1"/>
  <c r="K1170"/>
  <c r="I1170"/>
  <c r="L1170" l="1"/>
  <c r="J1171"/>
  <c r="I1172"/>
  <c r="K1172"/>
  <c r="I1171"/>
  <c r="L1172" l="1"/>
  <c r="L1171"/>
  <c r="K1173"/>
  <c r="J1173"/>
  <c r="I1173"/>
  <c r="J1174"/>
  <c r="I1174"/>
  <c r="L1173" l="1"/>
  <c r="L1174"/>
  <c r="K1176"/>
  <c r="I1176"/>
  <c r="K1175"/>
  <c r="I1175"/>
  <c r="L1175" l="1"/>
  <c r="L1176"/>
  <c r="K1177"/>
  <c r="J1177"/>
  <c r="I1177"/>
  <c r="L1177" l="1"/>
  <c r="I1179"/>
  <c r="K1178"/>
  <c r="I1178"/>
  <c r="K1179"/>
  <c r="L1178" l="1"/>
  <c r="L1179"/>
  <c r="J1180"/>
  <c r="I1180"/>
  <c r="L1180" l="1"/>
  <c r="K1181"/>
  <c r="J1181"/>
  <c r="I1181"/>
  <c r="K1182"/>
  <c r="J1182"/>
  <c r="J1183"/>
  <c r="I1183"/>
  <c r="I1182"/>
  <c r="L1183" l="1"/>
  <c r="L1181"/>
  <c r="L1182"/>
  <c r="I1184"/>
  <c r="K1185"/>
  <c r="J1185"/>
  <c r="I1185"/>
  <c r="I1186"/>
  <c r="L1186" s="1"/>
  <c r="L1185" l="1"/>
  <c r="L1184"/>
  <c r="J1187"/>
  <c r="I1187"/>
  <c r="K1188"/>
  <c r="I1188"/>
  <c r="K1189"/>
  <c r="J1189"/>
  <c r="I1189"/>
  <c r="L1189" l="1"/>
  <c r="L1187"/>
  <c r="L1188"/>
  <c r="K1190"/>
  <c r="J1190"/>
  <c r="I1190"/>
  <c r="K1191"/>
  <c r="J1191"/>
  <c r="I1191"/>
  <c r="L1190" l="1"/>
  <c r="L1191"/>
  <c r="K1192"/>
  <c r="K1193"/>
  <c r="J1193"/>
  <c r="J1192"/>
  <c r="I1192"/>
  <c r="L1192" l="1"/>
  <c r="I1193"/>
  <c r="L1193" s="1"/>
  <c r="J1195"/>
  <c r="I1195"/>
  <c r="J1194"/>
  <c r="I1194"/>
  <c r="L1194" l="1"/>
  <c r="L1195"/>
  <c r="I1196"/>
  <c r="L1196" s="1"/>
  <c r="K1197"/>
  <c r="J1197"/>
  <c r="I1197"/>
  <c r="L1197" l="1"/>
  <c r="I1198"/>
  <c r="L1198" s="1"/>
  <c r="I1199" l="1"/>
  <c r="K1200"/>
  <c r="J1200"/>
  <c r="I1200"/>
  <c r="I1201"/>
  <c r="L1201" s="1"/>
  <c r="L1200" l="1"/>
  <c r="L1199"/>
  <c r="J1202"/>
  <c r="I1202"/>
  <c r="L1202" l="1"/>
  <c r="J1206"/>
  <c r="I1204"/>
  <c r="L1204" s="1"/>
  <c r="J1205"/>
  <c r="I1205"/>
  <c r="I1206"/>
  <c r="L1205" l="1"/>
  <c r="L1206"/>
  <c r="J1207"/>
  <c r="I1207"/>
  <c r="K1208"/>
  <c r="I1208"/>
  <c r="L1207" l="1"/>
  <c r="L1208"/>
  <c r="I1209"/>
  <c r="L1209" s="1"/>
  <c r="I1210"/>
  <c r="L1210" s="1"/>
  <c r="K1211"/>
  <c r="I1211"/>
  <c r="L1211" l="1"/>
  <c r="K1212"/>
  <c r="J1212"/>
  <c r="I1212"/>
  <c r="I1213"/>
  <c r="L1213" s="1"/>
  <c r="I1214"/>
  <c r="L1214" s="1"/>
  <c r="L1212" l="1"/>
  <c r="J1215"/>
  <c r="K1217"/>
  <c r="I1215"/>
  <c r="I1216"/>
  <c r="J1217"/>
  <c r="I1217"/>
  <c r="L1215" l="1"/>
  <c r="L1216"/>
  <c r="L1217"/>
  <c r="K1218"/>
  <c r="J1218"/>
  <c r="I1218"/>
  <c r="K1220"/>
  <c r="K1219"/>
  <c r="I1219"/>
  <c r="J1220"/>
  <c r="I1220"/>
  <c r="L1218" l="1"/>
  <c r="L1219"/>
  <c r="L1220"/>
  <c r="J1222"/>
  <c r="I1222"/>
  <c r="L1222" l="1"/>
  <c r="K1224"/>
  <c r="J1224"/>
  <c r="I1224"/>
  <c r="K1223"/>
  <c r="I1223"/>
  <c r="L1224" l="1"/>
  <c r="L1223"/>
  <c r="J1225"/>
  <c r="I1225"/>
  <c r="J1226"/>
  <c r="I1226"/>
  <c r="L1225" l="1"/>
  <c r="L1226"/>
  <c r="K1227"/>
  <c r="J1227"/>
  <c r="I1227"/>
  <c r="J1228"/>
  <c r="I1228"/>
  <c r="L1227" l="1"/>
  <c r="L1228"/>
  <c r="K1230"/>
  <c r="J1230"/>
  <c r="I1230"/>
  <c r="K1229"/>
  <c r="I1229"/>
  <c r="L1230" l="1"/>
  <c r="L1229"/>
  <c r="I1232"/>
  <c r="K1232"/>
  <c r="I1231"/>
  <c r="L1231" s="1"/>
  <c r="L1232" l="1"/>
  <c r="J1233"/>
  <c r="I1234"/>
  <c r="K1234"/>
  <c r="I1233"/>
  <c r="L1233" l="1"/>
  <c r="L1234"/>
  <c r="K1235"/>
  <c r="I1235"/>
  <c r="K1236"/>
  <c r="J1236"/>
  <c r="I1236"/>
  <c r="L1235" l="1"/>
  <c r="L1236"/>
  <c r="I1237"/>
  <c r="K1237"/>
  <c r="I1238"/>
  <c r="L1237" l="1"/>
  <c r="L1238"/>
  <c r="K1240"/>
  <c r="J1240"/>
  <c r="I1240"/>
  <c r="K1239"/>
  <c r="J1239"/>
  <c r="I1239"/>
  <c r="L1240" l="1"/>
  <c r="L1239"/>
  <c r="K1242"/>
  <c r="J1242"/>
  <c r="I1242"/>
  <c r="K1241"/>
  <c r="J1241"/>
  <c r="I1241"/>
  <c r="L1242" l="1"/>
  <c r="L1241"/>
  <c r="I1244"/>
  <c r="L1244" s="1"/>
  <c r="K1243"/>
  <c r="J1243"/>
  <c r="I1243"/>
  <c r="K1245"/>
  <c r="I1245"/>
  <c r="L1243" l="1"/>
  <c r="L1245"/>
  <c r="I1246"/>
  <c r="K1246"/>
  <c r="L1246" l="1"/>
  <c r="I1247"/>
  <c r="L1247" s="1"/>
  <c r="K1249"/>
  <c r="J1249"/>
  <c r="I1249"/>
  <c r="I1248"/>
  <c r="L1249" l="1"/>
  <c r="L1248"/>
  <c r="I1250"/>
  <c r="L1250" s="1"/>
  <c r="I1251"/>
  <c r="L1251" l="1"/>
  <c r="J1252"/>
  <c r="I1252"/>
  <c r="I1253"/>
  <c r="L1253" s="1"/>
  <c r="L1252" l="1"/>
  <c r="K1254"/>
  <c r="I1254"/>
  <c r="K1255"/>
  <c r="J1255"/>
  <c r="I1255"/>
  <c r="K1256"/>
  <c r="I1256"/>
  <c r="L1255" l="1"/>
  <c r="L1256"/>
  <c r="L1254"/>
  <c r="I1257"/>
  <c r="L1257" l="1"/>
  <c r="J1258"/>
  <c r="I1258"/>
  <c r="K1259"/>
  <c r="I1259"/>
  <c r="K1260"/>
  <c r="I1260"/>
  <c r="L1258" l="1"/>
  <c r="L1259"/>
  <c r="L1260"/>
  <c r="I1262"/>
  <c r="L1262" s="1"/>
  <c r="I1261"/>
  <c r="L1261" l="1"/>
  <c r="J1263"/>
  <c r="I1263"/>
  <c r="J1264"/>
  <c r="I1264"/>
  <c r="K1265"/>
  <c r="J1265"/>
  <c r="I1265"/>
  <c r="J1266"/>
  <c r="I1266"/>
  <c r="L1263" l="1"/>
  <c r="L1266"/>
  <c r="L1264"/>
  <c r="L1265"/>
  <c r="K1268"/>
  <c r="J1268"/>
  <c r="I1268"/>
  <c r="I1267"/>
  <c r="L1268" l="1"/>
  <c r="L1267"/>
  <c r="J1270"/>
  <c r="I1270"/>
  <c r="I1269"/>
  <c r="L1269" s="1"/>
  <c r="L1270" l="1"/>
  <c r="J1272"/>
  <c r="I1272"/>
  <c r="I1271"/>
  <c r="L1272" l="1"/>
  <c r="L1271"/>
  <c r="K1273"/>
  <c r="I1273"/>
  <c r="K1274"/>
  <c r="J1274"/>
  <c r="I1274"/>
  <c r="L1273" l="1"/>
  <c r="L1274"/>
  <c r="I1275"/>
  <c r="L1275" s="1"/>
  <c r="I1276"/>
  <c r="L1276" s="1"/>
  <c r="K1278" l="1"/>
  <c r="I1277"/>
  <c r="J1278"/>
  <c r="I1278"/>
  <c r="L1278" l="1"/>
  <c r="L1277"/>
  <c r="I1279"/>
  <c r="K1279"/>
  <c r="L1279" l="1"/>
  <c r="J1281"/>
  <c r="I1280"/>
  <c r="L1280" s="1"/>
  <c r="I1281"/>
  <c r="L1281" l="1"/>
  <c r="I1284"/>
  <c r="J1284"/>
  <c r="C1282"/>
  <c r="I1282" s="1"/>
  <c r="L1282" s="1"/>
  <c r="I1283"/>
  <c r="L1283" l="1"/>
  <c r="L1284"/>
  <c r="J1285"/>
  <c r="I1285"/>
  <c r="K1286"/>
  <c r="J1286"/>
  <c r="I1286"/>
  <c r="L1285" l="1"/>
  <c r="L1286"/>
  <c r="J1287"/>
  <c r="I1287"/>
  <c r="K1288"/>
  <c r="I1288"/>
  <c r="L1287" l="1"/>
  <c r="L1288"/>
  <c r="I1289"/>
  <c r="L1289" s="1"/>
  <c r="K1290" l="1"/>
  <c r="I1290"/>
  <c r="L1290" l="1"/>
  <c r="K1291"/>
  <c r="J1291"/>
  <c r="I1291"/>
  <c r="L1291" l="1"/>
  <c r="K1292"/>
  <c r="I1292"/>
  <c r="J1293"/>
  <c r="I1293"/>
  <c r="K1294"/>
  <c r="I1294"/>
  <c r="I1295"/>
  <c r="L1295" s="1"/>
  <c r="L1293" l="1"/>
  <c r="L1294"/>
  <c r="L1292"/>
  <c r="K1296"/>
  <c r="J1296"/>
  <c r="I1296"/>
  <c r="K1297"/>
  <c r="J1297"/>
  <c r="I1297"/>
  <c r="K1298"/>
  <c r="J1298"/>
  <c r="I1298"/>
  <c r="L1296" l="1"/>
  <c r="L1297"/>
  <c r="L1298"/>
  <c r="K1299"/>
  <c r="I1299"/>
  <c r="K1300"/>
  <c r="J1300"/>
  <c r="I1300"/>
  <c r="L1299" l="1"/>
  <c r="L1300"/>
  <c r="J1301"/>
  <c r="I1301"/>
  <c r="L1301" l="1"/>
  <c r="K1302"/>
  <c r="J1302"/>
  <c r="I1302"/>
  <c r="K1303"/>
  <c r="J1303"/>
  <c r="I1303"/>
  <c r="K1304"/>
  <c r="I1304"/>
  <c r="L1303" l="1"/>
  <c r="L1302"/>
  <c r="L1304"/>
  <c r="I1306"/>
  <c r="L1306" s="1"/>
  <c r="J1307"/>
  <c r="I1307"/>
  <c r="I1305"/>
  <c r="L1305" s="1"/>
  <c r="L1307" l="1"/>
  <c r="J1308"/>
  <c r="I1308"/>
  <c r="K1309"/>
  <c r="J1309"/>
  <c r="I1309"/>
  <c r="L1309" l="1"/>
  <c r="L1308"/>
  <c r="J1310"/>
  <c r="J1311"/>
  <c r="I1311"/>
  <c r="L1311" l="1"/>
  <c r="L1310"/>
  <c r="K1312"/>
  <c r="J1312"/>
  <c r="I1312"/>
  <c r="L1312" l="1"/>
  <c r="K1313"/>
  <c r="J1313"/>
  <c r="I1313"/>
  <c r="L1313" l="1"/>
  <c r="K1314"/>
  <c r="J1314"/>
  <c r="I1314"/>
  <c r="K1315"/>
  <c r="J1315"/>
  <c r="I1315"/>
  <c r="L1314" l="1"/>
  <c r="L1315"/>
  <c r="I1316"/>
  <c r="L1316" s="1"/>
  <c r="J1317"/>
  <c r="I1317"/>
  <c r="L1317" l="1"/>
  <c r="J1318"/>
  <c r="I1318"/>
  <c r="L1318" l="1"/>
  <c r="K1319"/>
  <c r="I1319"/>
  <c r="L1319" l="1"/>
  <c r="K1321"/>
  <c r="K1320"/>
  <c r="J1320"/>
  <c r="I1320"/>
  <c r="J1321"/>
  <c r="I1321"/>
  <c r="L1321" l="1"/>
  <c r="L1320"/>
  <c r="K1322"/>
  <c r="J1322"/>
  <c r="I1322"/>
  <c r="K1323"/>
  <c r="J1323"/>
  <c r="I1323"/>
  <c r="L1323" l="1"/>
  <c r="L1322"/>
  <c r="I1324"/>
  <c r="L1324" s="1"/>
  <c r="K1325" l="1"/>
  <c r="J1325"/>
  <c r="I1325"/>
  <c r="L1325" l="1"/>
  <c r="I1326"/>
  <c r="L1326" s="1"/>
  <c r="I1327"/>
  <c r="L1327" l="1"/>
  <c r="I1330"/>
  <c r="L1330" s="1"/>
  <c r="I1331"/>
  <c r="L1331" s="1"/>
  <c r="K1332"/>
  <c r="J1332"/>
  <c r="I1332"/>
  <c r="I1333"/>
  <c r="L1332" l="1"/>
  <c r="L1333"/>
  <c r="I1335"/>
  <c r="K1334"/>
  <c r="J1334"/>
  <c r="I1334"/>
  <c r="L1334" l="1"/>
  <c r="J1367"/>
  <c r="K1367"/>
  <c r="I1367"/>
  <c r="L1367" l="1"/>
  <c r="K1369"/>
  <c r="J1369"/>
  <c r="I1369"/>
  <c r="J1368"/>
  <c r="I1368"/>
  <c r="L1368" l="1"/>
  <c r="L1369"/>
  <c r="J1371"/>
  <c r="I1371"/>
  <c r="K1370"/>
  <c r="J1370"/>
  <c r="I1370"/>
  <c r="L1371" l="1"/>
  <c r="L1370"/>
  <c r="I1372"/>
  <c r="L1372" s="1"/>
  <c r="K1373" l="1"/>
  <c r="J1373"/>
  <c r="I1373"/>
  <c r="L1373" l="1"/>
  <c r="K1374"/>
  <c r="J1374"/>
  <c r="K1375"/>
  <c r="J1375"/>
  <c r="I1375"/>
  <c r="K1376"/>
  <c r="I1376"/>
  <c r="I1374"/>
  <c r="L1375" l="1"/>
  <c r="L1374"/>
  <c r="L1376"/>
  <c r="I1377"/>
  <c r="J1378"/>
  <c r="K1378"/>
  <c r="I1378"/>
  <c r="K1379"/>
  <c r="J1379"/>
  <c r="I1379"/>
  <c r="J1380"/>
  <c r="I1380"/>
  <c r="I1381"/>
  <c r="J1382"/>
  <c r="I1382"/>
  <c r="I1383"/>
  <c r="L1383" s="1"/>
  <c r="I1384"/>
  <c r="J1387"/>
  <c r="K1386"/>
  <c r="I1387"/>
  <c r="K1388"/>
  <c r="I1388"/>
  <c r="J1390"/>
  <c r="K1389"/>
  <c r="J1389"/>
  <c r="I1389"/>
  <c r="I1390"/>
  <c r="K1391"/>
  <c r="I1391"/>
  <c r="K1392"/>
  <c r="I1392"/>
  <c r="I1393"/>
  <c r="L1393" s="1"/>
  <c r="I1394"/>
  <c r="L1394" s="1"/>
  <c r="I1395"/>
  <c r="K1406"/>
  <c r="K1403"/>
  <c r="K1402"/>
  <c r="K1401"/>
  <c r="K1400"/>
  <c r="K1399"/>
  <c r="K1398"/>
  <c r="K1396"/>
  <c r="J1405"/>
  <c r="I1405"/>
  <c r="J1404"/>
  <c r="I1404"/>
  <c r="I1403"/>
  <c r="I1402"/>
  <c r="I1401"/>
  <c r="J1400"/>
  <c r="I1400"/>
  <c r="I1399"/>
  <c r="I1398"/>
  <c r="J1397"/>
  <c r="I1397"/>
  <c r="L1389" l="1"/>
  <c r="L1390"/>
  <c r="L1378"/>
  <c r="L1380"/>
  <c r="L1391"/>
  <c r="L1388"/>
  <c r="L1377"/>
  <c r="L1379"/>
  <c r="L1381"/>
  <c r="L1382"/>
  <c r="L1384"/>
  <c r="I1385"/>
  <c r="L1385" s="1"/>
  <c r="L1387"/>
  <c r="I1386"/>
  <c r="L1392"/>
  <c r="L1395"/>
  <c r="L1405"/>
  <c r="L1397"/>
  <c r="L1399"/>
  <c r="L1402"/>
  <c r="L1404"/>
  <c r="L1398"/>
  <c r="L1400"/>
  <c r="L1401"/>
  <c r="L1403"/>
  <c r="L1386" l="1"/>
  <c r="I1396"/>
  <c r="I1406"/>
  <c r="K1407"/>
  <c r="I1407"/>
  <c r="K1408"/>
  <c r="I1408"/>
  <c r="K1410"/>
  <c r="K1409"/>
  <c r="I1409"/>
  <c r="J1410"/>
  <c r="I1410"/>
  <c r="K1411"/>
  <c r="I1411"/>
  <c r="K1412"/>
  <c r="I1412"/>
  <c r="I1413"/>
  <c r="K1416"/>
  <c r="K1415"/>
  <c r="K1428"/>
  <c r="K1427"/>
  <c r="K1426"/>
  <c r="K1425"/>
  <c r="K1424"/>
  <c r="K1423"/>
  <c r="K1422"/>
  <c r="K1437"/>
  <c r="K1436"/>
  <c r="K1435"/>
  <c r="K1434"/>
  <c r="I1414"/>
  <c r="L1414" s="1"/>
  <c r="I1440"/>
  <c r="L1440" s="1"/>
  <c r="I1439"/>
  <c r="L1439" s="1"/>
  <c r="J1438"/>
  <c r="I1438"/>
  <c r="I1437"/>
  <c r="I1436"/>
  <c r="I1435"/>
  <c r="I1434"/>
  <c r="I1433"/>
  <c r="L1433" s="1"/>
  <c r="J1432"/>
  <c r="I1432"/>
  <c r="I1431"/>
  <c r="L1431" s="1"/>
  <c r="J1430"/>
  <c r="I1430"/>
  <c r="J1429"/>
  <c r="I1429"/>
  <c r="J1428"/>
  <c r="I1428"/>
  <c r="J1427"/>
  <c r="I1427"/>
  <c r="J1426"/>
  <c r="I1426"/>
  <c r="J1425"/>
  <c r="I1425"/>
  <c r="J1424"/>
  <c r="I1424"/>
  <c r="J1423"/>
  <c r="I1423"/>
  <c r="I1422"/>
  <c r="I1421"/>
  <c r="L1421" s="1"/>
  <c r="J1420"/>
  <c r="I1420"/>
  <c r="I1419"/>
  <c r="L1419" s="1"/>
  <c r="J1418"/>
  <c r="I1418"/>
  <c r="I1417"/>
  <c r="J1416"/>
  <c r="I1416"/>
  <c r="J1415"/>
  <c r="I1415"/>
  <c r="L1418" l="1"/>
  <c r="L1435"/>
  <c r="L1411"/>
  <c r="L1420"/>
  <c r="L1429"/>
  <c r="L1412"/>
  <c r="L1437"/>
  <c r="L1434"/>
  <c r="L1436"/>
  <c r="L1408"/>
  <c r="L1406"/>
  <c r="L1423"/>
  <c r="L1425"/>
  <c r="L1427"/>
  <c r="L1415"/>
  <c r="L1422"/>
  <c r="L1424"/>
  <c r="L1426"/>
  <c r="L1428"/>
  <c r="L1416"/>
  <c r="L1396"/>
  <c r="L1407"/>
  <c r="L1410"/>
  <c r="L1409"/>
  <c r="L1413"/>
  <c r="L1417"/>
  <c r="L1430"/>
  <c r="L1432"/>
  <c r="L1438"/>
  <c r="J1441"/>
  <c r="K1442"/>
  <c r="I1442"/>
  <c r="J1443"/>
  <c r="I1444"/>
  <c r="L1444" s="1"/>
  <c r="K1445"/>
  <c r="J1445"/>
  <c r="I1443"/>
  <c r="I1445"/>
  <c r="K1446"/>
  <c r="I1446"/>
  <c r="J1447"/>
  <c r="I1447"/>
  <c r="K1448"/>
  <c r="I1448"/>
  <c r="I1449"/>
  <c r="I1450"/>
  <c r="L1450" s="1"/>
  <c r="I1451"/>
  <c r="L1451" s="1"/>
  <c r="K1452"/>
  <c r="I1452"/>
  <c r="K1453"/>
  <c r="I1453"/>
  <c r="K1454"/>
  <c r="I1454"/>
  <c r="K1455"/>
  <c r="I1455"/>
  <c r="J1457"/>
  <c r="K1456"/>
  <c r="I1456"/>
  <c r="K1457"/>
  <c r="I1457"/>
  <c r="J1459"/>
  <c r="I1459"/>
  <c r="K1458"/>
  <c r="I1458"/>
  <c r="K1461"/>
  <c r="I1461"/>
  <c r="K1460"/>
  <c r="I1460"/>
  <c r="K1462"/>
  <c r="I1462"/>
  <c r="K1463"/>
  <c r="J1463"/>
  <c r="I1463"/>
  <c r="C1464"/>
  <c r="I1464" s="1"/>
  <c r="K1465"/>
  <c r="I1465"/>
  <c r="K1466"/>
  <c r="I1466"/>
  <c r="J1468"/>
  <c r="K1467"/>
  <c r="I1467"/>
  <c r="I1468"/>
  <c r="K1469"/>
  <c r="J1469"/>
  <c r="I1469"/>
  <c r="I1470"/>
  <c r="L1470" s="1"/>
  <c r="I1471"/>
  <c r="L1471" s="1"/>
  <c r="I1472"/>
  <c r="K1473"/>
  <c r="I1473"/>
  <c r="K1474"/>
  <c r="I1474"/>
  <c r="K1475"/>
  <c r="I1475"/>
  <c r="I1476"/>
  <c r="L1476" s="1"/>
  <c r="I1477"/>
  <c r="L1477" s="1"/>
  <c r="I1478"/>
  <c r="K1478"/>
  <c r="K1521"/>
  <c r="I1521"/>
  <c r="K1520"/>
  <c r="I1520"/>
  <c r="K1519"/>
  <c r="J1519"/>
  <c r="I1519"/>
  <c r="K1518"/>
  <c r="I1518"/>
  <c r="K1517"/>
  <c r="I1517"/>
  <c r="K1516"/>
  <c r="I1516"/>
  <c r="K1515"/>
  <c r="I1515"/>
  <c r="K1514"/>
  <c r="I1514"/>
  <c r="K1513"/>
  <c r="I1513"/>
  <c r="K1512"/>
  <c r="I1512"/>
  <c r="K1511"/>
  <c r="I1511"/>
  <c r="K1510"/>
  <c r="I1510"/>
  <c r="K1509"/>
  <c r="I1509"/>
  <c r="K1508"/>
  <c r="I1508"/>
  <c r="K1507"/>
  <c r="I1507"/>
  <c r="K1506"/>
  <c r="I1506"/>
  <c r="K1505"/>
  <c r="I1505"/>
  <c r="K1504"/>
  <c r="I1504"/>
  <c r="K1503"/>
  <c r="I1503"/>
  <c r="K1502"/>
  <c r="I1502"/>
  <c r="K1501"/>
  <c r="I1501"/>
  <c r="K1500"/>
  <c r="I1500"/>
  <c r="K1499"/>
  <c r="J1499"/>
  <c r="I1499"/>
  <c r="K1498"/>
  <c r="I1498"/>
  <c r="K1497"/>
  <c r="J1497"/>
  <c r="I1497"/>
  <c r="K1496"/>
  <c r="J1496"/>
  <c r="I1496"/>
  <c r="K1495"/>
  <c r="J1495"/>
  <c r="I1495"/>
  <c r="K1494"/>
  <c r="I1494"/>
  <c r="J1493"/>
  <c r="I1493"/>
  <c r="K1492"/>
  <c r="J1492"/>
  <c r="I1492"/>
  <c r="K1491"/>
  <c r="I1491"/>
  <c r="K1490"/>
  <c r="I1490"/>
  <c r="K1489"/>
  <c r="I1489"/>
  <c r="K1488"/>
  <c r="I1488"/>
  <c r="K1487"/>
  <c r="J1487"/>
  <c r="I1487"/>
  <c r="K1486"/>
  <c r="J1486"/>
  <c r="I1486"/>
  <c r="K1485"/>
  <c r="I1485"/>
  <c r="K1484"/>
  <c r="I1484"/>
  <c r="K1483"/>
  <c r="J1483"/>
  <c r="I1483"/>
  <c r="K1482"/>
  <c r="I1482"/>
  <c r="K1481"/>
  <c r="I1481"/>
  <c r="K1480"/>
  <c r="I1480"/>
  <c r="K1479"/>
  <c r="I1479"/>
  <c r="L1459" l="1"/>
  <c r="L1458"/>
  <c r="L1479"/>
  <c r="L1481"/>
  <c r="L1483"/>
  <c r="L1485"/>
  <c r="L1487"/>
  <c r="L1489"/>
  <c r="L1491"/>
  <c r="L1493"/>
  <c r="L1495"/>
  <c r="L1497"/>
  <c r="L1501"/>
  <c r="L1503"/>
  <c r="L1505"/>
  <c r="L1507"/>
  <c r="L1509"/>
  <c r="L1511"/>
  <c r="L1513"/>
  <c r="L1515"/>
  <c r="L1517"/>
  <c r="L1478"/>
  <c r="L1448"/>
  <c r="L1474"/>
  <c r="L1469"/>
  <c r="J1464"/>
  <c r="L1464" s="1"/>
  <c r="L1446"/>
  <c r="I1441"/>
  <c r="L1441" s="1"/>
  <c r="L1442"/>
  <c r="L1443"/>
  <c r="L1445"/>
  <c r="L1447"/>
  <c r="L1449"/>
  <c r="L1452"/>
  <c r="L1453"/>
  <c r="L1454"/>
  <c r="L1455"/>
  <c r="L1456"/>
  <c r="L1457"/>
  <c r="L1462"/>
  <c r="L1460"/>
  <c r="L1461"/>
  <c r="L1463"/>
  <c r="L1465"/>
  <c r="L1466"/>
  <c r="L1468"/>
  <c r="L1467"/>
  <c r="L1472"/>
  <c r="L1473"/>
  <c r="L1475"/>
  <c r="L1499"/>
  <c r="L1480"/>
  <c r="L1482"/>
  <c r="L1484"/>
  <c r="L1486"/>
  <c r="L1488"/>
  <c r="L1490"/>
  <c r="L1492"/>
  <c r="L1494"/>
  <c r="L1496"/>
  <c r="L1498"/>
  <c r="L1500"/>
  <c r="L1502"/>
  <c r="L1504"/>
  <c r="L1506"/>
  <c r="L1508"/>
  <c r="L1510"/>
  <c r="L1512"/>
  <c r="L1514"/>
  <c r="L1516"/>
  <c r="L1518"/>
  <c r="L1519"/>
  <c r="L1520"/>
  <c r="L1521"/>
  <c r="J1523" l="1"/>
  <c r="I1523"/>
  <c r="K1522"/>
  <c r="J1522"/>
  <c r="I1522"/>
  <c r="K1524"/>
  <c r="I1524"/>
  <c r="J1525"/>
  <c r="I1525"/>
  <c r="I1526"/>
  <c r="L1526" s="1"/>
  <c r="K1527"/>
  <c r="J1527"/>
  <c r="K1528"/>
  <c r="J1528"/>
  <c r="I1527"/>
  <c r="I1528"/>
  <c r="K1529"/>
  <c r="I1529"/>
  <c r="K1530"/>
  <c r="J1530"/>
  <c r="I1530"/>
  <c r="J1531"/>
  <c r="I1531"/>
  <c r="K1532"/>
  <c r="J1532"/>
  <c r="I1532"/>
  <c r="K1533"/>
  <c r="J1533"/>
  <c r="I1533"/>
  <c r="K1534"/>
  <c r="J1534"/>
  <c r="I1534"/>
  <c r="J1535"/>
  <c r="I1535"/>
  <c r="I1536"/>
  <c r="K1536"/>
  <c r="I1537"/>
  <c r="K1537"/>
  <c r="I1538"/>
  <c r="K1538"/>
  <c r="K1539"/>
  <c r="J1539"/>
  <c r="I1539"/>
  <c r="I1540"/>
  <c r="L1540" s="1"/>
  <c r="J1541"/>
  <c r="I1541"/>
  <c r="I1543"/>
  <c r="K1543"/>
  <c r="K1542"/>
  <c r="J1542"/>
  <c r="I1542"/>
  <c r="K1544"/>
  <c r="J1544"/>
  <c r="I1544"/>
  <c r="K1545"/>
  <c r="J1545"/>
  <c r="I1545"/>
  <c r="K1546"/>
  <c r="J1546"/>
  <c r="I1546"/>
  <c r="K1547"/>
  <c r="J1547"/>
  <c r="I1547"/>
  <c r="L1539" l="1"/>
  <c r="L1528"/>
  <c r="L1525"/>
  <c r="L1544"/>
  <c r="L1533"/>
  <c r="L1547"/>
  <c r="L1541"/>
  <c r="L1534"/>
  <c r="L1531"/>
  <c r="L1530"/>
  <c r="L1522"/>
  <c r="L1523"/>
  <c r="L1524"/>
  <c r="L1527"/>
  <c r="L1529"/>
  <c r="L1532"/>
  <c r="L1535"/>
  <c r="L1536"/>
  <c r="L1537"/>
  <c r="L1538"/>
  <c r="L1542"/>
  <c r="L1543"/>
  <c r="L1545"/>
  <c r="L1546"/>
  <c r="I1549" l="1"/>
  <c r="L1549" s="1"/>
  <c r="K1548"/>
  <c r="J1548"/>
  <c r="I1548"/>
  <c r="K1551"/>
  <c r="J1551"/>
  <c r="I1551"/>
  <c r="K1550"/>
  <c r="J1550"/>
  <c r="I1550"/>
  <c r="K1552"/>
  <c r="J1552"/>
  <c r="I1552"/>
  <c r="J1553"/>
  <c r="I1553"/>
  <c r="K1555"/>
  <c r="I1554"/>
  <c r="L1554" s="1"/>
  <c r="J1555"/>
  <c r="I1555"/>
  <c r="I1557"/>
  <c r="L1557" s="1"/>
  <c r="K1556"/>
  <c r="J1556"/>
  <c r="I1556"/>
  <c r="K1558"/>
  <c r="I1558"/>
  <c r="K1559"/>
  <c r="J1559"/>
  <c r="I1559"/>
  <c r="K1560"/>
  <c r="J1560"/>
  <c r="I1560"/>
  <c r="K1561"/>
  <c r="J1561"/>
  <c r="I1561"/>
  <c r="J1562"/>
  <c r="I1562"/>
  <c r="J1563"/>
  <c r="I1563"/>
  <c r="L1553" l="1"/>
  <c r="L1552"/>
  <c r="L1551"/>
  <c r="L1562"/>
  <c r="L1560"/>
  <c r="L1548"/>
  <c r="L1550"/>
  <c r="L1555"/>
  <c r="L1556"/>
  <c r="L1558"/>
  <c r="L1559"/>
  <c r="L1561"/>
  <c r="L1563"/>
  <c r="J1564" l="1"/>
  <c r="I1564"/>
  <c r="J1565"/>
  <c r="I1565"/>
  <c r="I1568"/>
  <c r="L1568" s="1"/>
  <c r="J1567"/>
  <c r="I1567"/>
  <c r="I1566"/>
  <c r="L1566" s="1"/>
  <c r="I1569"/>
  <c r="L1569" s="1"/>
  <c r="K1570"/>
  <c r="J1570"/>
  <c r="I1570"/>
  <c r="K1571"/>
  <c r="I1571"/>
  <c r="K1572"/>
  <c r="J1572"/>
  <c r="I1572"/>
  <c r="K1573"/>
  <c r="J1573"/>
  <c r="I1573"/>
  <c r="I1574"/>
  <c r="L1574" s="1"/>
  <c r="K1575"/>
  <c r="J1575"/>
  <c r="I1575"/>
  <c r="I1576"/>
  <c r="L1576" s="1"/>
  <c r="J1578"/>
  <c r="I1578"/>
  <c r="K1579"/>
  <c r="J1579"/>
  <c r="I1579"/>
  <c r="J1577"/>
  <c r="I1577"/>
  <c r="K1580"/>
  <c r="J1580"/>
  <c r="I1580"/>
  <c r="K1581"/>
  <c r="J1581"/>
  <c r="I1581"/>
  <c r="J1582"/>
  <c r="I1582"/>
  <c r="K1583"/>
  <c r="J1583"/>
  <c r="I1583"/>
  <c r="J1584"/>
  <c r="I1584"/>
  <c r="K1585"/>
  <c r="J1585"/>
  <c r="I1585"/>
  <c r="K1586"/>
  <c r="J1586"/>
  <c r="I1586"/>
  <c r="I1587"/>
  <c r="K1587"/>
  <c r="I1588"/>
  <c r="K1590"/>
  <c r="J1590"/>
  <c r="K1589"/>
  <c r="J1589"/>
  <c r="I1589"/>
  <c r="I1590"/>
  <c r="K1591"/>
  <c r="J1591"/>
  <c r="I1591"/>
  <c r="J1592"/>
  <c r="I1592"/>
  <c r="J1593"/>
  <c r="I1593"/>
  <c r="I1594"/>
  <c r="L1594" s="1"/>
  <c r="K1595"/>
  <c r="J1595"/>
  <c r="I1595"/>
  <c r="K1597"/>
  <c r="J1597"/>
  <c r="I1597"/>
  <c r="K1596"/>
  <c r="J1596"/>
  <c r="I1596"/>
  <c r="K1598"/>
  <c r="J1598"/>
  <c r="I1598"/>
  <c r="I1599"/>
  <c r="L1599" s="1"/>
  <c r="K1600"/>
  <c r="J1600"/>
  <c r="I1600"/>
  <c r="K1601"/>
  <c r="J1601"/>
  <c r="I1601"/>
  <c r="K1604"/>
  <c r="J1604"/>
  <c r="I1604"/>
  <c r="K1603"/>
  <c r="J1603"/>
  <c r="J1602"/>
  <c r="K1602"/>
  <c r="I1602"/>
  <c r="I1603"/>
  <c r="I1605"/>
  <c r="L1605" s="1"/>
  <c r="L1564" l="1"/>
  <c r="L1579"/>
  <c r="L1565"/>
  <c r="L1585"/>
  <c r="L1582"/>
  <c r="L1580"/>
  <c r="L1604"/>
  <c r="L1601"/>
  <c r="L1600"/>
  <c r="L1575"/>
  <c r="L1595"/>
  <c r="L1572"/>
  <c r="L1597"/>
  <c r="L1584"/>
  <c r="L1570"/>
  <c r="L1591"/>
  <c r="L1586"/>
  <c r="L1578"/>
  <c r="L1571"/>
  <c r="L1567"/>
  <c r="L1573"/>
  <c r="L1577"/>
  <c r="L1581"/>
  <c r="L1583"/>
  <c r="L1587"/>
  <c r="L1588"/>
  <c r="L1589"/>
  <c r="L1590"/>
  <c r="L1592"/>
  <c r="L1593"/>
  <c r="L1596"/>
  <c r="L1598"/>
  <c r="L1603"/>
  <c r="L1602"/>
  <c r="I1606" l="1"/>
  <c r="K1606"/>
  <c r="I1607"/>
  <c r="L1607" s="1"/>
  <c r="K1609"/>
  <c r="J1609"/>
  <c r="I1609"/>
  <c r="J1608"/>
  <c r="I1608"/>
  <c r="K1610"/>
  <c r="J1610"/>
  <c r="I1610"/>
  <c r="K1611"/>
  <c r="J1611"/>
  <c r="I1611"/>
  <c r="K1612"/>
  <c r="J1612"/>
  <c r="I1612"/>
  <c r="K1613"/>
  <c r="J1613"/>
  <c r="I1613"/>
  <c r="I1614"/>
  <c r="L1614" s="1"/>
  <c r="I1615"/>
  <c r="L1615" s="1"/>
  <c r="I1616"/>
  <c r="K1616"/>
  <c r="I1617"/>
  <c r="L1617" s="1"/>
  <c r="J1618"/>
  <c r="I1618"/>
  <c r="K1619"/>
  <c r="J1619"/>
  <c r="I1619"/>
  <c r="J1620"/>
  <c r="J1623"/>
  <c r="I1620"/>
  <c r="L1619" l="1"/>
  <c r="L1620"/>
  <c r="L1609"/>
  <c r="L1606"/>
  <c r="L1608"/>
  <c r="L1612"/>
  <c r="L1611"/>
  <c r="L1610"/>
  <c r="L1613"/>
  <c r="L1616"/>
  <c r="L1618"/>
  <c r="K1621"/>
  <c r="J1621"/>
  <c r="I1621"/>
  <c r="K1622"/>
  <c r="J1622"/>
  <c r="I1622"/>
  <c r="I1623"/>
  <c r="L1623" s="1"/>
  <c r="J1624"/>
  <c r="I1624"/>
  <c r="K1625"/>
  <c r="J1625"/>
  <c r="I1625"/>
  <c r="I1626"/>
  <c r="L1626" s="1"/>
  <c r="I1629"/>
  <c r="L1629" s="1"/>
  <c r="I1627"/>
  <c r="L1627" s="1"/>
  <c r="K1628"/>
  <c r="J1628"/>
  <c r="I1628"/>
  <c r="K1630"/>
  <c r="J1630"/>
  <c r="I1630"/>
  <c r="K1631"/>
  <c r="J1631"/>
  <c r="I1631"/>
  <c r="K1633"/>
  <c r="J1633"/>
  <c r="I1633"/>
  <c r="K1632"/>
  <c r="J1632"/>
  <c r="I1632"/>
  <c r="I1634"/>
  <c r="K1635"/>
  <c r="J1635"/>
  <c r="I1635"/>
  <c r="I1636"/>
  <c r="L1636" s="1"/>
  <c r="K1637"/>
  <c r="J1637"/>
  <c r="I1637"/>
  <c r="I1638"/>
  <c r="L1638" s="1"/>
  <c r="I1640"/>
  <c r="L1640" s="1"/>
  <c r="K1639"/>
  <c r="I1639"/>
  <c r="I1641"/>
  <c r="L1641" s="1"/>
  <c r="I1642"/>
  <c r="L1642" s="1"/>
  <c r="I1643"/>
  <c r="L1643" s="1"/>
  <c r="I1645"/>
  <c r="L1645" s="1"/>
  <c r="K1644"/>
  <c r="J1644"/>
  <c r="I1644"/>
  <c r="I1646"/>
  <c r="J1647"/>
  <c r="I1647"/>
  <c r="K1648"/>
  <c r="J1648"/>
  <c r="I1648"/>
  <c r="I1649"/>
  <c r="L1649" s="1"/>
  <c r="I1650"/>
  <c r="J1651"/>
  <c r="I1651"/>
  <c r="I1652"/>
  <c r="L1652" s="1"/>
  <c r="I1653"/>
  <c r="L1653" s="1"/>
  <c r="K1654"/>
  <c r="J1654"/>
  <c r="I1654"/>
  <c r="I1655"/>
  <c r="J1656"/>
  <c r="I1656"/>
  <c r="I1657"/>
  <c r="K1657"/>
  <c r="I1658"/>
  <c r="L1658" s="1"/>
  <c r="I1659"/>
  <c r="L1659" s="1"/>
  <c r="K1660"/>
  <c r="I1660"/>
  <c r="J1662"/>
  <c r="I1662"/>
  <c r="J1661"/>
  <c r="I1661"/>
  <c r="I1663"/>
  <c r="L1663" s="1"/>
  <c r="I1664"/>
  <c r="K1664"/>
  <c r="K1665"/>
  <c r="J1665"/>
  <c r="I1665"/>
  <c r="J1666"/>
  <c r="I1666"/>
  <c r="J1668"/>
  <c r="I1668"/>
  <c r="J1667"/>
  <c r="I1667"/>
  <c r="I1670"/>
  <c r="L1670" s="1"/>
  <c r="K1669"/>
  <c r="I1669"/>
  <c r="J1672"/>
  <c r="I1672"/>
  <c r="K1671"/>
  <c r="I1671"/>
  <c r="J1674"/>
  <c r="I1674"/>
  <c r="J1673"/>
  <c r="I1673"/>
  <c r="I1675"/>
  <c r="K1676"/>
  <c r="I1676"/>
  <c r="J1675"/>
  <c r="K1678"/>
  <c r="J1678"/>
  <c r="I1678"/>
  <c r="I1677"/>
  <c r="L1677" s="1"/>
  <c r="I1680"/>
  <c r="L1680" s="1"/>
  <c r="I1679"/>
  <c r="L1679" s="1"/>
  <c r="I1681"/>
  <c r="K1681"/>
  <c r="I1682"/>
  <c r="L1682" s="1"/>
  <c r="I1683"/>
  <c r="L1683" s="1"/>
  <c r="I1684"/>
  <c r="L1684" s="1"/>
  <c r="K1686"/>
  <c r="J1686"/>
  <c r="I1686"/>
  <c r="J1685"/>
  <c r="I1685"/>
  <c r="I1687"/>
  <c r="L1687" s="1"/>
  <c r="K1688"/>
  <c r="J1688"/>
  <c r="I1688"/>
  <c r="I1690"/>
  <c r="L1690" s="1"/>
  <c r="K1689"/>
  <c r="J1689"/>
  <c r="I1689"/>
  <c r="J1691"/>
  <c r="I1691"/>
  <c r="I1692"/>
  <c r="L1692" s="1"/>
  <c r="K1693"/>
  <c r="J1693"/>
  <c r="I1693"/>
  <c r="K1695"/>
  <c r="J1695"/>
  <c r="I1695"/>
  <c r="K1694"/>
  <c r="I1694"/>
  <c r="K1696"/>
  <c r="J1696"/>
  <c r="I1696"/>
  <c r="K1697"/>
  <c r="J1697"/>
  <c r="K1698"/>
  <c r="J1698"/>
  <c r="I1697"/>
  <c r="I1698"/>
  <c r="K1700"/>
  <c r="J1700"/>
  <c r="I1700"/>
  <c r="I1699"/>
  <c r="L1699" s="1"/>
  <c r="K1701"/>
  <c r="J1701"/>
  <c r="I1701"/>
  <c r="J1702"/>
  <c r="I1702"/>
  <c r="I1708"/>
  <c r="J1709"/>
  <c r="I1709"/>
  <c r="K1703"/>
  <c r="J1703"/>
  <c r="I1703"/>
  <c r="J1704"/>
  <c r="I1704"/>
  <c r="I1706"/>
  <c r="L1706" s="1"/>
  <c r="J1705"/>
  <c r="I1705"/>
  <c r="J1707"/>
  <c r="I1707"/>
  <c r="K1710"/>
  <c r="I1710"/>
  <c r="K1711"/>
  <c r="K1712"/>
  <c r="I1713"/>
  <c r="L1713" s="1"/>
  <c r="J1711"/>
  <c r="I1711"/>
  <c r="J1712"/>
  <c r="I1712"/>
  <c r="J1715"/>
  <c r="I1715"/>
  <c r="I1714"/>
  <c r="I1716"/>
  <c r="L1716" s="1"/>
  <c r="I1717"/>
  <c r="J1718"/>
  <c r="I1718"/>
  <c r="I1719"/>
  <c r="L1719" s="1"/>
  <c r="J1720"/>
  <c r="I1720"/>
  <c r="I1721"/>
  <c r="L1721" s="1"/>
  <c r="J1722"/>
  <c r="I1722"/>
  <c r="I1723"/>
  <c r="I1724"/>
  <c r="J1725"/>
  <c r="I1725"/>
  <c r="J1726"/>
  <c r="I1726"/>
  <c r="J1727"/>
  <c r="I1727"/>
  <c r="J1728"/>
  <c r="I1728"/>
  <c r="I1729"/>
  <c r="L1729" s="1"/>
  <c r="I1730"/>
  <c r="L1730" s="1"/>
  <c r="K1731"/>
  <c r="I1731"/>
  <c r="K1732"/>
  <c r="I1732"/>
  <c r="K1733"/>
  <c r="I1733"/>
  <c r="J1734"/>
  <c r="I1734"/>
  <c r="J1735"/>
  <c r="I1735"/>
  <c r="K1736"/>
  <c r="I1736"/>
  <c r="I1737"/>
  <c r="L1737" s="1"/>
  <c r="J1738"/>
  <c r="I1738"/>
  <c r="K1739"/>
  <c r="I1739"/>
  <c r="J1740"/>
  <c r="K1740"/>
  <c r="I1740"/>
  <c r="K1741"/>
  <c r="J1741"/>
  <c r="I1741"/>
  <c r="I1742"/>
  <c r="L1742" s="1"/>
  <c r="I1743"/>
  <c r="L1743" s="1"/>
  <c r="I1744"/>
  <c r="J1745"/>
  <c r="I1745"/>
  <c r="K1744"/>
  <c r="J1746"/>
  <c r="I1746"/>
  <c r="I1750"/>
  <c r="K1750"/>
  <c r="K1751"/>
  <c r="I1751"/>
  <c r="K1747"/>
  <c r="I1747"/>
  <c r="K1748"/>
  <c r="J1748"/>
  <c r="I1748"/>
  <c r="I1749"/>
  <c r="L1749" s="1"/>
  <c r="I1752"/>
  <c r="L1752" s="1"/>
  <c r="I1753"/>
  <c r="L1753" s="1"/>
  <c r="J1754"/>
  <c r="I1754"/>
  <c r="K1755"/>
  <c r="I1755"/>
  <c r="J1756"/>
  <c r="I1756"/>
  <c r="I1757"/>
  <c r="K1757"/>
  <c r="K1758"/>
  <c r="I1758"/>
  <c r="I1759"/>
  <c r="L1759" s="1"/>
  <c r="J1760"/>
  <c r="I1760"/>
  <c r="I1761"/>
  <c r="L1761" s="1"/>
  <c r="J1762"/>
  <c r="I1762"/>
  <c r="K1763"/>
  <c r="J1763"/>
  <c r="I1763"/>
  <c r="K1764"/>
  <c r="J1764"/>
  <c r="I1764"/>
  <c r="K1765"/>
  <c r="J1765"/>
  <c r="I1765"/>
  <c r="J1766"/>
  <c r="I1766"/>
  <c r="I1767"/>
  <c r="L1767" s="1"/>
  <c r="K1768"/>
  <c r="J1768"/>
  <c r="I1768"/>
  <c r="J1769"/>
  <c r="I1769"/>
  <c r="I1770"/>
  <c r="L1770" s="1"/>
  <c r="I1771"/>
  <c r="I1772"/>
  <c r="K1773"/>
  <c r="J1773"/>
  <c r="I1773"/>
  <c r="J1774"/>
  <c r="I1774"/>
  <c r="J1775"/>
  <c r="I1775"/>
  <c r="I1776"/>
  <c r="I1777"/>
  <c r="L1777" s="1"/>
  <c r="K1778"/>
  <c r="J1778"/>
  <c r="I1778"/>
  <c r="J1779"/>
  <c r="I1779"/>
  <c r="K1781"/>
  <c r="J1781"/>
  <c r="I1781"/>
  <c r="K1780"/>
  <c r="J1780"/>
  <c r="I1780"/>
  <c r="I1782"/>
  <c r="K1782"/>
  <c r="J1783"/>
  <c r="I1783"/>
  <c r="I1784"/>
  <c r="L1784" s="1"/>
  <c r="I1787"/>
  <c r="I1786"/>
  <c r="L1786" s="1"/>
  <c r="I1785"/>
  <c r="K1785"/>
  <c r="L1787"/>
  <c r="I1788"/>
  <c r="L1788" s="1"/>
  <c r="I1789"/>
  <c r="K1789"/>
  <c r="I1790"/>
  <c r="J1790"/>
  <c r="K1791"/>
  <c r="I1791"/>
  <c r="I1792"/>
  <c r="K1792"/>
  <c r="I1793"/>
  <c r="K1793"/>
  <c r="K1795"/>
  <c r="J1795"/>
  <c r="I1796"/>
  <c r="L1796" s="1"/>
  <c r="J1797"/>
  <c r="I1797"/>
  <c r="K1794"/>
  <c r="I1794"/>
  <c r="I1795"/>
  <c r="I1798"/>
  <c r="L1798" s="1"/>
  <c r="I1799"/>
  <c r="I1801"/>
  <c r="K1801"/>
  <c r="I1800"/>
  <c r="L1800" s="1"/>
  <c r="J1802"/>
  <c r="I1802"/>
  <c r="I1803"/>
  <c r="J1804"/>
  <c r="I1804"/>
  <c r="K1803"/>
  <c r="I1805"/>
  <c r="K1805"/>
  <c r="I1806"/>
  <c r="K1806"/>
  <c r="J1807"/>
  <c r="I1807"/>
  <c r="I1808"/>
  <c r="K1808"/>
  <c r="K1809"/>
  <c r="J1809"/>
  <c r="I1809"/>
  <c r="I1810"/>
  <c r="I1811"/>
  <c r="L1811" s="1"/>
  <c r="K1812"/>
  <c r="J1812"/>
  <c r="I1812"/>
  <c r="J1813"/>
  <c r="I1813"/>
  <c r="K1814"/>
  <c r="J1814"/>
  <c r="I1814"/>
  <c r="J1815"/>
  <c r="I1815"/>
  <c r="I1816"/>
  <c r="L1816" s="1"/>
  <c r="J1817"/>
  <c r="I1817"/>
  <c r="K1818"/>
  <c r="J1818"/>
  <c r="I1818"/>
  <c r="I1819"/>
  <c r="K1819"/>
  <c r="J1820"/>
  <c r="I1820"/>
  <c r="K1821"/>
  <c r="J1821"/>
  <c r="I1821"/>
  <c r="K1822"/>
  <c r="J1822"/>
  <c r="I1822"/>
  <c r="I1823"/>
  <c r="K1823"/>
  <c r="I1824"/>
  <c r="K1824"/>
  <c r="J1824"/>
  <c r="I1825"/>
  <c r="L1825" s="1"/>
  <c r="J1826"/>
  <c r="I1826"/>
  <c r="K1827"/>
  <c r="I1827"/>
  <c r="K1828"/>
  <c r="I1828"/>
  <c r="I1829"/>
  <c r="L1829" s="1"/>
  <c r="K1830"/>
  <c r="I1830"/>
  <c r="K1831"/>
  <c r="J1831"/>
  <c r="I1831"/>
  <c r="J1832"/>
  <c r="I1832"/>
  <c r="J1833"/>
  <c r="I1833"/>
  <c r="K1834"/>
  <c r="J1834"/>
  <c r="I1834"/>
  <c r="K1835"/>
  <c r="J1835"/>
  <c r="I1835"/>
  <c r="I1836"/>
  <c r="K1836"/>
  <c r="K1837"/>
  <c r="I1837"/>
  <c r="I1838"/>
  <c r="L1838" s="1"/>
  <c r="I1839"/>
  <c r="L1839" s="1"/>
  <c r="I1840"/>
  <c r="K1840"/>
  <c r="J1841"/>
  <c r="I1841"/>
  <c r="J1842"/>
  <c r="I1842"/>
  <c r="I1843"/>
  <c r="K1844"/>
  <c r="J1844"/>
  <c r="I1844"/>
  <c r="K1845"/>
  <c r="J1845"/>
  <c r="I1845"/>
  <c r="J1846"/>
  <c r="I1846"/>
  <c r="I1847"/>
  <c r="L1847" s="1"/>
  <c r="I1848"/>
  <c r="J1849"/>
  <c r="I1849"/>
  <c r="J1850"/>
  <c r="K1850"/>
  <c r="I1850"/>
  <c r="K1851"/>
  <c r="J1851"/>
  <c r="I1851"/>
  <c r="K1852"/>
  <c r="J1852"/>
  <c r="I1852"/>
  <c r="J1853"/>
  <c r="I1853"/>
  <c r="K1854"/>
  <c r="I1854"/>
  <c r="K1858"/>
  <c r="J1858"/>
  <c r="I1858"/>
  <c r="K1855"/>
  <c r="I1855"/>
  <c r="K1857"/>
  <c r="J1857"/>
  <c r="K1859"/>
  <c r="I1857"/>
  <c r="I1856"/>
  <c r="K1856"/>
  <c r="J1859"/>
  <c r="K1860"/>
  <c r="J1860"/>
  <c r="I1860"/>
  <c r="I1859"/>
  <c r="J1861"/>
  <c r="I1861"/>
  <c r="I1862"/>
  <c r="L1862" s="1"/>
  <c r="K1863"/>
  <c r="J1863"/>
  <c r="I1863"/>
  <c r="K1864"/>
  <c r="I1864"/>
  <c r="J1865"/>
  <c r="I1865"/>
  <c r="J1866"/>
  <c r="I1866"/>
  <c r="I1867"/>
  <c r="L1867" s="1"/>
  <c r="I1868"/>
  <c r="L1868" s="1"/>
  <c r="J1869"/>
  <c r="I1869"/>
  <c r="I1870"/>
  <c r="I1871"/>
  <c r="J1872"/>
  <c r="K1873"/>
  <c r="I1873"/>
  <c r="K1874"/>
  <c r="I1874"/>
  <c r="I1872"/>
  <c r="I1875"/>
  <c r="L1875" s="1"/>
  <c r="K1876"/>
  <c r="I1876"/>
  <c r="J1877"/>
  <c r="I1877"/>
  <c r="K1878"/>
  <c r="I1878"/>
  <c r="I1879"/>
  <c r="K1879"/>
  <c r="I1880"/>
  <c r="L1880" s="1"/>
  <c r="I1881"/>
  <c r="L1881" s="1"/>
  <c r="I1882"/>
  <c r="L1882" s="1"/>
  <c r="K1883"/>
  <c r="I1883"/>
  <c r="K1885"/>
  <c r="J1885"/>
  <c r="I1885"/>
  <c r="K1884"/>
  <c r="I1884"/>
  <c r="K1886"/>
  <c r="J1886"/>
  <c r="I1886"/>
  <c r="K1887"/>
  <c r="I1887"/>
  <c r="I1888"/>
  <c r="I1889"/>
  <c r="L1889" s="1"/>
  <c r="K1888"/>
  <c r="I1890"/>
  <c r="K1890"/>
  <c r="K1891"/>
  <c r="J1891"/>
  <c r="I1891"/>
  <c r="J1893"/>
  <c r="J1892"/>
  <c r="I1892"/>
  <c r="K1893"/>
  <c r="I1893"/>
  <c r="K1894"/>
  <c r="I1894"/>
  <c r="I1895"/>
  <c r="L1895" s="1"/>
  <c r="I1896"/>
  <c r="L1896" s="1"/>
  <c r="I1897"/>
  <c r="L1897" s="1"/>
  <c r="I1899"/>
  <c r="K1899"/>
  <c r="J1900"/>
  <c r="I1900"/>
  <c r="K1901"/>
  <c r="I1901"/>
  <c r="K1902"/>
  <c r="I1902"/>
  <c r="K1903"/>
  <c r="J1903"/>
  <c r="I1903"/>
  <c r="I1911"/>
  <c r="L1911" s="1"/>
  <c r="I1904"/>
  <c r="L1904" s="1"/>
  <c r="K1905"/>
  <c r="J1905"/>
  <c r="I1905"/>
  <c r="K1906"/>
  <c r="I1906"/>
  <c r="I1908"/>
  <c r="I1909"/>
  <c r="L1909" s="1"/>
  <c r="K1910"/>
  <c r="J1910"/>
  <c r="I1910"/>
  <c r="K1912"/>
  <c r="I1912"/>
  <c r="J1913"/>
  <c r="I1913"/>
  <c r="K1914"/>
  <c r="J1914"/>
  <c r="I1914"/>
  <c r="I1915"/>
  <c r="L1915" s="1"/>
  <c r="K1916"/>
  <c r="J1916"/>
  <c r="I1916"/>
  <c r="J1917"/>
  <c r="I1917"/>
  <c r="J1918"/>
  <c r="I1918"/>
  <c r="I1919"/>
  <c r="L1919" s="1"/>
  <c r="K1920"/>
  <c r="J1920"/>
  <c r="I1920"/>
  <c r="I1921"/>
  <c r="J1922"/>
  <c r="I1922"/>
  <c r="J1923"/>
  <c r="I1923"/>
  <c r="I1924"/>
  <c r="L1924" s="1"/>
  <c r="K1925"/>
  <c r="J1925"/>
  <c r="I1925"/>
  <c r="J1926"/>
  <c r="I1926"/>
  <c r="I1927"/>
  <c r="L1927" s="1"/>
  <c r="J1928"/>
  <c r="I1928"/>
  <c r="J1929"/>
  <c r="I1929"/>
  <c r="I1931"/>
  <c r="I1930"/>
  <c r="L1930" s="1"/>
  <c r="I1932"/>
  <c r="I1934"/>
  <c r="J1933"/>
  <c r="I1933"/>
  <c r="J1935"/>
  <c r="I1935"/>
  <c r="J1936"/>
  <c r="I1936"/>
  <c r="J1937"/>
  <c r="I1937"/>
  <c r="I1938"/>
  <c r="K1938"/>
  <c r="J1939"/>
  <c r="I1939"/>
  <c r="K1940"/>
  <c r="I1940"/>
  <c r="K1941"/>
  <c r="J1941"/>
  <c r="I1941"/>
  <c r="I1942"/>
  <c r="K1943"/>
  <c r="I1943"/>
  <c r="K1944"/>
  <c r="I1944"/>
  <c r="I1945"/>
  <c r="J1952"/>
  <c r="I1952"/>
  <c r="J1951"/>
  <c r="I1951"/>
  <c r="J1950"/>
  <c r="I1950"/>
  <c r="J1949"/>
  <c r="I1949"/>
  <c r="I1948"/>
  <c r="L1948" s="1"/>
  <c r="I1947"/>
  <c r="L1947" s="1"/>
  <c r="I1946"/>
  <c r="L1946" s="1"/>
  <c r="K1953"/>
  <c r="J1953"/>
  <c r="I1953"/>
  <c r="J1898"/>
  <c r="I1898"/>
  <c r="K1954"/>
  <c r="J1954"/>
  <c r="I1954"/>
  <c r="J1955"/>
  <c r="I1955"/>
  <c r="J1957"/>
  <c r="I1957"/>
  <c r="J1956"/>
  <c r="I1956"/>
  <c r="K1960"/>
  <c r="J1960"/>
  <c r="I1960"/>
  <c r="J1962"/>
  <c r="I1962"/>
  <c r="K1961"/>
  <c r="I1961"/>
  <c r="K1958"/>
  <c r="J1958"/>
  <c r="I1958"/>
  <c r="K1959"/>
  <c r="I1959"/>
  <c r="J1963"/>
  <c r="I1963"/>
  <c r="K1964"/>
  <c r="J1964"/>
  <c r="I1964"/>
  <c r="K1965"/>
  <c r="J1965"/>
  <c r="I1965"/>
  <c r="K1966"/>
  <c r="J1966"/>
  <c r="I1966"/>
  <c r="L1923" l="1"/>
  <c r="L1691"/>
  <c r="L1700"/>
  <c r="L1673"/>
  <c r="L1685"/>
  <c r="L1660"/>
  <c r="L1632"/>
  <c r="L1624"/>
  <c r="L1668"/>
  <c r="L1666"/>
  <c r="L1762"/>
  <c r="L1702"/>
  <c r="L1637"/>
  <c r="L1630"/>
  <c r="L1621"/>
  <c r="L1656"/>
  <c r="L1631"/>
  <c r="L1622"/>
  <c r="L1633"/>
  <c r="L1760"/>
  <c r="L1709"/>
  <c r="L1696"/>
  <c r="L1686"/>
  <c r="L1625"/>
  <c r="L1678"/>
  <c r="L1628"/>
  <c r="L1634"/>
  <c r="L1635"/>
  <c r="L1695"/>
  <c r="L1661"/>
  <c r="L1671"/>
  <c r="L1639"/>
  <c r="L1744"/>
  <c r="L1704"/>
  <c r="L1694"/>
  <c r="L1688"/>
  <c r="L1674"/>
  <c r="L1648"/>
  <c r="L1644"/>
  <c r="L1646"/>
  <c r="L1647"/>
  <c r="L1650"/>
  <c r="L1651"/>
  <c r="L1654"/>
  <c r="L1655"/>
  <c r="L1657"/>
  <c r="L1662"/>
  <c r="L1664"/>
  <c r="L1665"/>
  <c r="L1667"/>
  <c r="L1669"/>
  <c r="L1672"/>
  <c r="L1675"/>
  <c r="L1676"/>
  <c r="L1681"/>
  <c r="L1718"/>
  <c r="L1703"/>
  <c r="L1750"/>
  <c r="L1701"/>
  <c r="L1689"/>
  <c r="L1693"/>
  <c r="L1936"/>
  <c r="L1793"/>
  <c r="L1769"/>
  <c r="L1754"/>
  <c r="L1963"/>
  <c r="L1733"/>
  <c r="L1731"/>
  <c r="L1697"/>
  <c r="L1698"/>
  <c r="L1833"/>
  <c r="L1745"/>
  <c r="L1739"/>
  <c r="L1965"/>
  <c r="L1959"/>
  <c r="L1943"/>
  <c r="L1757"/>
  <c r="L1755"/>
  <c r="L1710"/>
  <c r="L1841"/>
  <c r="L1782"/>
  <c r="L1746"/>
  <c r="L1809"/>
  <c r="L1781"/>
  <c r="L1778"/>
  <c r="L1741"/>
  <c r="L1732"/>
  <c r="L1725"/>
  <c r="L1708"/>
  <c r="L1705"/>
  <c r="L1707"/>
  <c r="L1711"/>
  <c r="L1712"/>
  <c r="L1894"/>
  <c r="L1715"/>
  <c r="L1714"/>
  <c r="L1717"/>
  <c r="L1720"/>
  <c r="L1722"/>
  <c r="L1723"/>
  <c r="L1724"/>
  <c r="L1726"/>
  <c r="L1929"/>
  <c r="L1918"/>
  <c r="L1869"/>
  <c r="L1865"/>
  <c r="L1864"/>
  <c r="L1861"/>
  <c r="L1857"/>
  <c r="L1851"/>
  <c r="L1846"/>
  <c r="L1830"/>
  <c r="L1821"/>
  <c r="L1817"/>
  <c r="L1789"/>
  <c r="L1773"/>
  <c r="L1727"/>
  <c r="L1728"/>
  <c r="L1734"/>
  <c r="L1735"/>
  <c r="L1736"/>
  <c r="L1738"/>
  <c r="L1740"/>
  <c r="L1928"/>
  <c r="L1878"/>
  <c r="L1873"/>
  <c r="L1831"/>
  <c r="L1763"/>
  <c r="L1922"/>
  <c r="L1834"/>
  <c r="L1820"/>
  <c r="L1791"/>
  <c r="L1779"/>
  <c r="L1766"/>
  <c r="L1751"/>
  <c r="L1747"/>
  <c r="L1748"/>
  <c r="L1756"/>
  <c r="L1758"/>
  <c r="L1764"/>
  <c r="L1765"/>
  <c r="L1768"/>
  <c r="L1771"/>
  <c r="L1772"/>
  <c r="L1774"/>
  <c r="L1775"/>
  <c r="L1776"/>
  <c r="L1780"/>
  <c r="L1783"/>
  <c r="L1785"/>
  <c r="L1790"/>
  <c r="L1792"/>
  <c r="L1794"/>
  <c r="L1795"/>
  <c r="L1797"/>
  <c r="L1799"/>
  <c r="L1860"/>
  <c r="L1852"/>
  <c r="L1837"/>
  <c r="L1835"/>
  <c r="L1818"/>
  <c r="L1801"/>
  <c r="L1903"/>
  <c r="L1951"/>
  <c r="L1952"/>
  <c r="L1938"/>
  <c r="L1937"/>
  <c r="L1933"/>
  <c r="L1926"/>
  <c r="L1917"/>
  <c r="L1914"/>
  <c r="L1905"/>
  <c r="L1888"/>
  <c r="L1887"/>
  <c r="L1885"/>
  <c r="L1844"/>
  <c r="L1802"/>
  <c r="L1803"/>
  <c r="L1804"/>
  <c r="L1805"/>
  <c r="L1806"/>
  <c r="L1807"/>
  <c r="L1808"/>
  <c r="L1810"/>
  <c r="L1812"/>
  <c r="L1813"/>
  <c r="L1814"/>
  <c r="L1815"/>
  <c r="L1819"/>
  <c r="L1822"/>
  <c r="L1823"/>
  <c r="L1824"/>
  <c r="L1826"/>
  <c r="L1827"/>
  <c r="L1828"/>
  <c r="L1832"/>
  <c r="L1836"/>
  <c r="L1840"/>
  <c r="L1842"/>
  <c r="L1843"/>
  <c r="L1845"/>
  <c r="L1848"/>
  <c r="L1849"/>
  <c r="L1850"/>
  <c r="L1853"/>
  <c r="L1854"/>
  <c r="L1858"/>
  <c r="L1855"/>
  <c r="L1856"/>
  <c r="L1859"/>
  <c r="L1863"/>
  <c r="L1866"/>
  <c r="L1870"/>
  <c r="L1871"/>
  <c r="L1872"/>
  <c r="L1874"/>
  <c r="L1876"/>
  <c r="L1877"/>
  <c r="L1879"/>
  <c r="L1883"/>
  <c r="L1884"/>
  <c r="L1886"/>
  <c r="L1890"/>
  <c r="L1891"/>
  <c r="L1893"/>
  <c r="L1892"/>
  <c r="L1899"/>
  <c r="L1900"/>
  <c r="L1901"/>
  <c r="L1902"/>
  <c r="L1906"/>
  <c r="I1907"/>
  <c r="L1907" s="1"/>
  <c r="L1908"/>
  <c r="L1910"/>
  <c r="L1912"/>
  <c r="L1913"/>
  <c r="L1916"/>
  <c r="L1920"/>
  <c r="L1921"/>
  <c r="L1925"/>
  <c r="L1931"/>
  <c r="L1932"/>
  <c r="L1934"/>
  <c r="L1935"/>
  <c r="L1939"/>
  <c r="L1940"/>
  <c r="L1941"/>
  <c r="L1942"/>
  <c r="L1964"/>
  <c r="L1949"/>
  <c r="L1944"/>
  <c r="L1945"/>
  <c r="L1966"/>
  <c r="L1958"/>
  <c r="L1962"/>
  <c r="L1950"/>
  <c r="L1960"/>
  <c r="L1956"/>
  <c r="L1953"/>
  <c r="L1957"/>
  <c r="L1955"/>
  <c r="L1898"/>
  <c r="L1954"/>
  <c r="L1961"/>
  <c r="J1967"/>
  <c r="I1967"/>
  <c r="K1968"/>
  <c r="J1968"/>
  <c r="I1968"/>
  <c r="K1969"/>
  <c r="I1969"/>
  <c r="K1970"/>
  <c r="J1970"/>
  <c r="I1970"/>
  <c r="I1971"/>
  <c r="K1971"/>
  <c r="I1972"/>
  <c r="K1972"/>
  <c r="K1973"/>
  <c r="J1973"/>
  <c r="I1973"/>
  <c r="K1975"/>
  <c r="J1975"/>
  <c r="I1975"/>
  <c r="K1974"/>
  <c r="I1974"/>
  <c r="K1976"/>
  <c r="I1976"/>
  <c r="K1978"/>
  <c r="J1978"/>
  <c r="K1977"/>
  <c r="I1977"/>
  <c r="I1978"/>
  <c r="J1979"/>
  <c r="I1979"/>
  <c r="I1980"/>
  <c r="L1980" s="1"/>
  <c r="K1981"/>
  <c r="I1981"/>
  <c r="I1982"/>
  <c r="K1983"/>
  <c r="J1983"/>
  <c r="I1983"/>
  <c r="J1984"/>
  <c r="I1984"/>
  <c r="I1985"/>
  <c r="J1986"/>
  <c r="I1986"/>
  <c r="J1987"/>
  <c r="I1987"/>
  <c r="I1988"/>
  <c r="I1989"/>
  <c r="J1989"/>
  <c r="J1990"/>
  <c r="I1990"/>
  <c r="K1991"/>
  <c r="J1991"/>
  <c r="I1991"/>
  <c r="J1992"/>
  <c r="I1992"/>
  <c r="I1993"/>
  <c r="L1993" s="1"/>
  <c r="I1994"/>
  <c r="L1994" s="1"/>
  <c r="I1995"/>
  <c r="J1996"/>
  <c r="I1996"/>
  <c r="I1997"/>
  <c r="J1997"/>
  <c r="K1998"/>
  <c r="J1998"/>
  <c r="I1998"/>
  <c r="I1999"/>
  <c r="L1999" s="1"/>
  <c r="K2000"/>
  <c r="J2000"/>
  <c r="I2000"/>
  <c r="K2001"/>
  <c r="J2001"/>
  <c r="I2001"/>
  <c r="I2002"/>
  <c r="L2002" s="1"/>
  <c r="I2003"/>
  <c r="K2003"/>
  <c r="I2004"/>
  <c r="L2004" s="1"/>
  <c r="K2005"/>
  <c r="J2005"/>
  <c r="I2005"/>
  <c r="I2007"/>
  <c r="K2006"/>
  <c r="I2006"/>
  <c r="K2009"/>
  <c r="J2009"/>
  <c r="I2009"/>
  <c r="J2008"/>
  <c r="I2008"/>
  <c r="I2011"/>
  <c r="L2011" s="1"/>
  <c r="K2010"/>
  <c r="J2010"/>
  <c r="I2010"/>
  <c r="K2012"/>
  <c r="I2012"/>
  <c r="K2013"/>
  <c r="J2013"/>
  <c r="I2013"/>
  <c r="K2014"/>
  <c r="J2014"/>
  <c r="I2014"/>
  <c r="K2015"/>
  <c r="I2015"/>
  <c r="K2016"/>
  <c r="J2016"/>
  <c r="I2016"/>
  <c r="I2018"/>
  <c r="L2018" s="1"/>
  <c r="K2017"/>
  <c r="J2017"/>
  <c r="I2017"/>
  <c r="I2020"/>
  <c r="K2020"/>
  <c r="K2019"/>
  <c r="J2019"/>
  <c r="I2019"/>
  <c r="J2022"/>
  <c r="I2022"/>
  <c r="J2023"/>
  <c r="K2021"/>
  <c r="J2021"/>
  <c r="I2021"/>
  <c r="I2023"/>
  <c r="K2024"/>
  <c r="I2024"/>
  <c r="I2025"/>
  <c r="L2025" s="1"/>
  <c r="J2026"/>
  <c r="I2026"/>
  <c r="I2027"/>
  <c r="J2028"/>
  <c r="I2028"/>
  <c r="K2029"/>
  <c r="I2029"/>
  <c r="I2030"/>
  <c r="L2030" s="1"/>
  <c r="J2031"/>
  <c r="I2031"/>
  <c r="I2032"/>
  <c r="L2032" s="1"/>
  <c r="I2033"/>
  <c r="K2034"/>
  <c r="J2034"/>
  <c r="I2034"/>
  <c r="J2035"/>
  <c r="I2035"/>
  <c r="J2036"/>
  <c r="I2036"/>
  <c r="K2037"/>
  <c r="J2037"/>
  <c r="I2037"/>
  <c r="K2038"/>
  <c r="J2038"/>
  <c r="I2038"/>
  <c r="K2039"/>
  <c r="J2039"/>
  <c r="I2039"/>
  <c r="J2040"/>
  <c r="I2040"/>
  <c r="I2041"/>
  <c r="L2041" s="1"/>
  <c r="I2042"/>
  <c r="J2042"/>
  <c r="J2043"/>
  <c r="I2043"/>
  <c r="K2044"/>
  <c r="J2044"/>
  <c r="I2044"/>
  <c r="K2045"/>
  <c r="K2046"/>
  <c r="J2045"/>
  <c r="I2045"/>
  <c r="J2046"/>
  <c r="I2046"/>
  <c r="K2047"/>
  <c r="J2047"/>
  <c r="I2047"/>
  <c r="I2048"/>
  <c r="L2048" s="1"/>
  <c r="I2049"/>
  <c r="L2049" s="1"/>
  <c r="K2050"/>
  <c r="I2050"/>
  <c r="I2053"/>
  <c r="L2053" s="1"/>
  <c r="K2052"/>
  <c r="J2052"/>
  <c r="I2052"/>
  <c r="I2051"/>
  <c r="J2055"/>
  <c r="K2054"/>
  <c r="I2054"/>
  <c r="I2055"/>
  <c r="K2056"/>
  <c r="I2056"/>
  <c r="I2057"/>
  <c r="L2057" s="1"/>
  <c r="K2058"/>
  <c r="I2058"/>
  <c r="I2059"/>
  <c r="K2059"/>
  <c r="J2060"/>
  <c r="I2060"/>
  <c r="K2063"/>
  <c r="J2063"/>
  <c r="I2063"/>
  <c r="K2062"/>
  <c r="I2062"/>
  <c r="K2061"/>
  <c r="I2061"/>
  <c r="I2064"/>
  <c r="J2065"/>
  <c r="K2064"/>
  <c r="K2065"/>
  <c r="I2065"/>
  <c r="K2066"/>
  <c r="J2066"/>
  <c r="I2066"/>
  <c r="I2067"/>
  <c r="K2068"/>
  <c r="J2068"/>
  <c r="I2068"/>
  <c r="I2069"/>
  <c r="L2069" s="1"/>
  <c r="I2070"/>
  <c r="K2070"/>
  <c r="J2071"/>
  <c r="I2071"/>
  <c r="K2072"/>
  <c r="J2072"/>
  <c r="I2072"/>
  <c r="J2073"/>
  <c r="I2073"/>
  <c r="J2074"/>
  <c r="I2074"/>
  <c r="I2075"/>
  <c r="L2075" s="1"/>
  <c r="I2076"/>
  <c r="K2076"/>
  <c r="J2078"/>
  <c r="I2078"/>
  <c r="J2077"/>
  <c r="I2077"/>
  <c r="J2080"/>
  <c r="I2080"/>
  <c r="I2081"/>
  <c r="L2081" s="1"/>
  <c r="K2079"/>
  <c r="I2079"/>
  <c r="I2082"/>
  <c r="K2082"/>
  <c r="K2083"/>
  <c r="J2083"/>
  <c r="I2083"/>
  <c r="I2084"/>
  <c r="L2084" s="1"/>
  <c r="I2085"/>
  <c r="J2086"/>
  <c r="I2086"/>
  <c r="K2087"/>
  <c r="I2087"/>
  <c r="I2088"/>
  <c r="J2089"/>
  <c r="I2089"/>
  <c r="K2088"/>
  <c r="C2101"/>
  <c r="K2101" s="1"/>
  <c r="C2100"/>
  <c r="J2100" s="1"/>
  <c r="C2099"/>
  <c r="K2099" s="1"/>
  <c r="C2098"/>
  <c r="K2098" s="1"/>
  <c r="C2097"/>
  <c r="J2097" s="1"/>
  <c r="C2096"/>
  <c r="K2096" s="1"/>
  <c r="C2095"/>
  <c r="I2095" s="1"/>
  <c r="L2095" s="1"/>
  <c r="C2094"/>
  <c r="J2094" s="1"/>
  <c r="C2093"/>
  <c r="I2093" s="1"/>
  <c r="L2093" s="1"/>
  <c r="C2092"/>
  <c r="I2092" s="1"/>
  <c r="L2092" s="1"/>
  <c r="C2091"/>
  <c r="K2091" s="1"/>
  <c r="C2090"/>
  <c r="K2090" s="1"/>
  <c r="I2102"/>
  <c r="K2103"/>
  <c r="J2103"/>
  <c r="I2103"/>
  <c r="J2104"/>
  <c r="I2104"/>
  <c r="I2105"/>
  <c r="K2105"/>
  <c r="I2106"/>
  <c r="K2107"/>
  <c r="J2107"/>
  <c r="I2107"/>
  <c r="K2106"/>
  <c r="J2108"/>
  <c r="I2108"/>
  <c r="J2109"/>
  <c r="I2109"/>
  <c r="K2110"/>
  <c r="J2110"/>
  <c r="I2110"/>
  <c r="K2111"/>
  <c r="I2111"/>
  <c r="J2113"/>
  <c r="K2112"/>
  <c r="J2112"/>
  <c r="I2112"/>
  <c r="J2115"/>
  <c r="I2115"/>
  <c r="I2113"/>
  <c r="K2116"/>
  <c r="I2116"/>
  <c r="J2118"/>
  <c r="I2117"/>
  <c r="L2117" s="1"/>
  <c r="I2118"/>
  <c r="I2119"/>
  <c r="L2119" s="1"/>
  <c r="J2120"/>
  <c r="I2120"/>
  <c r="J2114"/>
  <c r="I2114"/>
  <c r="J2121"/>
  <c r="I2121"/>
  <c r="K2123"/>
  <c r="J2123"/>
  <c r="I2123"/>
  <c r="I2122"/>
  <c r="L2122" s="1"/>
  <c r="I2124"/>
  <c r="L2124" s="1"/>
  <c r="I2125"/>
  <c r="J2126"/>
  <c r="I2126"/>
  <c r="C2134"/>
  <c r="K2134" s="1"/>
  <c r="C2133"/>
  <c r="I2133" s="1"/>
  <c r="C2132"/>
  <c r="K2132" s="1"/>
  <c r="C2131"/>
  <c r="K2131" s="1"/>
  <c r="C2130"/>
  <c r="K2130" s="1"/>
  <c r="C2129"/>
  <c r="I2129" s="1"/>
  <c r="C2128"/>
  <c r="J2128" s="1"/>
  <c r="C2127"/>
  <c r="J2127" s="1"/>
  <c r="J2135"/>
  <c r="I2135"/>
  <c r="J2136"/>
  <c r="I2136"/>
  <c r="J2137"/>
  <c r="I2137"/>
  <c r="I2139"/>
  <c r="K2139"/>
  <c r="K2138"/>
  <c r="I2138"/>
  <c r="I2140"/>
  <c r="K2141"/>
  <c r="J2141"/>
  <c r="I2141"/>
  <c r="K2143"/>
  <c r="J2143"/>
  <c r="I2143"/>
  <c r="J2142"/>
  <c r="I2142"/>
  <c r="I2145"/>
  <c r="L2145" s="1"/>
  <c r="I2146"/>
  <c r="K2147"/>
  <c r="I2147"/>
  <c r="C2152"/>
  <c r="K2152" s="1"/>
  <c r="C2151"/>
  <c r="I2151" s="1"/>
  <c r="L2151" s="1"/>
  <c r="C2150"/>
  <c r="K2150" s="1"/>
  <c r="C2149"/>
  <c r="J2149" s="1"/>
  <c r="C2148"/>
  <c r="K2148" s="1"/>
  <c r="L2148" s="1"/>
  <c r="C2144"/>
  <c r="I2144" s="1"/>
  <c r="C2161"/>
  <c r="J2161" s="1"/>
  <c r="C2160"/>
  <c r="J2160" s="1"/>
  <c r="C2159"/>
  <c r="J2159" s="1"/>
  <c r="C2158"/>
  <c r="J2158" s="1"/>
  <c r="C2157"/>
  <c r="I2157" s="1"/>
  <c r="L2157" s="1"/>
  <c r="C2156"/>
  <c r="I2156" s="1"/>
  <c r="L2156" s="1"/>
  <c r="C2155"/>
  <c r="K2155" s="1"/>
  <c r="C2154"/>
  <c r="K2154" s="1"/>
  <c r="C2153"/>
  <c r="J2153" s="1"/>
  <c r="C2167"/>
  <c r="K2167" s="1"/>
  <c r="C2166"/>
  <c r="J2166" s="1"/>
  <c r="C2165"/>
  <c r="K2165" s="1"/>
  <c r="C2164"/>
  <c r="K2164" s="1"/>
  <c r="C2163"/>
  <c r="I2163" s="1"/>
  <c r="L2163" s="1"/>
  <c r="C2162"/>
  <c r="I2162" s="1"/>
  <c r="L2162" s="1"/>
  <c r="C2172"/>
  <c r="K2172" s="1"/>
  <c r="C2171"/>
  <c r="J2171" s="1"/>
  <c r="C2170"/>
  <c r="J2170" s="1"/>
  <c r="C2169"/>
  <c r="J2169" s="1"/>
  <c r="C2168"/>
  <c r="K2168" s="1"/>
  <c r="I2173"/>
  <c r="K2173"/>
  <c r="I2174"/>
  <c r="J2174"/>
  <c r="K2174"/>
  <c r="I2175"/>
  <c r="L2175" s="1"/>
  <c r="I2176"/>
  <c r="L2176" s="1"/>
  <c r="I2177"/>
  <c r="L2177" s="1"/>
  <c r="I2178"/>
  <c r="J2178"/>
  <c r="I2179"/>
  <c r="J2179"/>
  <c r="K2179"/>
  <c r="I2180"/>
  <c r="J2180"/>
  <c r="K2180"/>
  <c r="I2181"/>
  <c r="J2181"/>
  <c r="K2181"/>
  <c r="I2182"/>
  <c r="K2182"/>
  <c r="I2183"/>
  <c r="K2183"/>
  <c r="I2184"/>
  <c r="J2184"/>
  <c r="K2184"/>
  <c r="I2185"/>
  <c r="J2185"/>
  <c r="I2186"/>
  <c r="K2186"/>
  <c r="I2187"/>
  <c r="J2187"/>
  <c r="I2188"/>
  <c r="J2188"/>
  <c r="I2189"/>
  <c r="K2189"/>
  <c r="I2190"/>
  <c r="K2190"/>
  <c r="I2191"/>
  <c r="J2191"/>
  <c r="K2191"/>
  <c r="I2192"/>
  <c r="J2192"/>
  <c r="K2192"/>
  <c r="I2193"/>
  <c r="J2193"/>
  <c r="K2193"/>
  <c r="I2194"/>
  <c r="J2194"/>
  <c r="K2194"/>
  <c r="I2195"/>
  <c r="K2195"/>
  <c r="I2196"/>
  <c r="K2196"/>
  <c r="I2197"/>
  <c r="J2197"/>
  <c r="K2197"/>
  <c r="I2198"/>
  <c r="J2198"/>
  <c r="K2198"/>
  <c r="I2199"/>
  <c r="L2199" s="1"/>
  <c r="I2200"/>
  <c r="L2200" s="1"/>
  <c r="I2201"/>
  <c r="J2201"/>
  <c r="K2201"/>
  <c r="I2202"/>
  <c r="L2202" s="1"/>
  <c r="I2203"/>
  <c r="K2203"/>
  <c r="I2204"/>
  <c r="J2204"/>
  <c r="K2204"/>
  <c r="I2205"/>
  <c r="J2205"/>
  <c r="K2205"/>
  <c r="C2206"/>
  <c r="I2206" s="1"/>
  <c r="I2207"/>
  <c r="J2207"/>
  <c r="I2208"/>
  <c r="J2208"/>
  <c r="K2208"/>
  <c r="I2209"/>
  <c r="J2209"/>
  <c r="J2210"/>
  <c r="I2210"/>
  <c r="K2211"/>
  <c r="I2211"/>
  <c r="I2212"/>
  <c r="I2213"/>
  <c r="I2214"/>
  <c r="L2214" s="1"/>
  <c r="K2213"/>
  <c r="K2212"/>
  <c r="J2216"/>
  <c r="K2215"/>
  <c r="J2215"/>
  <c r="I2215"/>
  <c r="I2216"/>
  <c r="K2219"/>
  <c r="K2217"/>
  <c r="J2217"/>
  <c r="I2217"/>
  <c r="K2218"/>
  <c r="J2219"/>
  <c r="I2219"/>
  <c r="J2218"/>
  <c r="I2218"/>
  <c r="K2220"/>
  <c r="J2220"/>
  <c r="I2220"/>
  <c r="K2221"/>
  <c r="J2221"/>
  <c r="I2221"/>
  <c r="I2222"/>
  <c r="I2223"/>
  <c r="K2222"/>
  <c r="K2223"/>
  <c r="K2224"/>
  <c r="I2224"/>
  <c r="C2342"/>
  <c r="K2342" s="1"/>
  <c r="C2341"/>
  <c r="K2341" s="1"/>
  <c r="C2340"/>
  <c r="J2340" s="1"/>
  <c r="C2339"/>
  <c r="K2339" s="1"/>
  <c r="C2338"/>
  <c r="I2338" s="1"/>
  <c r="L2338" s="1"/>
  <c r="C2337"/>
  <c r="K2337" s="1"/>
  <c r="C2336"/>
  <c r="J2336" s="1"/>
  <c r="C2335"/>
  <c r="K2335" s="1"/>
  <c r="C2334"/>
  <c r="J2334" s="1"/>
  <c r="C2333"/>
  <c r="I2333" s="1"/>
  <c r="L2333" s="1"/>
  <c r="C2332"/>
  <c r="I2332" s="1"/>
  <c r="C2331"/>
  <c r="I2331" s="1"/>
  <c r="C2330"/>
  <c r="I2330" s="1"/>
  <c r="C2329"/>
  <c r="J2329" s="1"/>
  <c r="C2328"/>
  <c r="J2328" s="1"/>
  <c r="C2327"/>
  <c r="J2327" s="1"/>
  <c r="C2326"/>
  <c r="J2326" s="1"/>
  <c r="C2325"/>
  <c r="K2325" s="1"/>
  <c r="C2324"/>
  <c r="J2324" s="1"/>
  <c r="C2323"/>
  <c r="I2323" s="1"/>
  <c r="L2323" s="1"/>
  <c r="C2322"/>
  <c r="I2322" s="1"/>
  <c r="C2321"/>
  <c r="I2321" s="1"/>
  <c r="C2320"/>
  <c r="I2320" s="1"/>
  <c r="C2319"/>
  <c r="J2319" s="1"/>
  <c r="C2318"/>
  <c r="K2318" s="1"/>
  <c r="C2317"/>
  <c r="I2317" s="1"/>
  <c r="L2317" s="1"/>
  <c r="C2316"/>
  <c r="K2316" s="1"/>
  <c r="C2315"/>
  <c r="K2315" s="1"/>
  <c r="C2314"/>
  <c r="J2314" s="1"/>
  <c r="C2313"/>
  <c r="K2313" s="1"/>
  <c r="C2312"/>
  <c r="K2312" s="1"/>
  <c r="C2311"/>
  <c r="J2311" s="1"/>
  <c r="C2310"/>
  <c r="K2310" s="1"/>
  <c r="C2309"/>
  <c r="K2309" s="1"/>
  <c r="C2308"/>
  <c r="J2308" s="1"/>
  <c r="C2307"/>
  <c r="K2307" s="1"/>
  <c r="C2306"/>
  <c r="J2306" s="1"/>
  <c r="C2305"/>
  <c r="J2305" s="1"/>
  <c r="C2304"/>
  <c r="J2304" s="1"/>
  <c r="C2303"/>
  <c r="K2303" s="1"/>
  <c r="C2302"/>
  <c r="J2302" s="1"/>
  <c r="C2301"/>
  <c r="K2301" s="1"/>
  <c r="C2300"/>
  <c r="J2300" s="1"/>
  <c r="C2299"/>
  <c r="K2299" s="1"/>
  <c r="C2298"/>
  <c r="J2298" s="1"/>
  <c r="C2297"/>
  <c r="I2297" s="1"/>
  <c r="L2297" s="1"/>
  <c r="C2296"/>
  <c r="I2296" s="1"/>
  <c r="L2296" s="1"/>
  <c r="C2295"/>
  <c r="I2295" s="1"/>
  <c r="L2295" s="1"/>
  <c r="C2294"/>
  <c r="J2294" s="1"/>
  <c r="C2293"/>
  <c r="K2293" s="1"/>
  <c r="C2292"/>
  <c r="K2292" s="1"/>
  <c r="L2292" s="1"/>
  <c r="C2291"/>
  <c r="K2291" s="1"/>
  <c r="C2290"/>
  <c r="K2290" s="1"/>
  <c r="C2289"/>
  <c r="J2289" s="1"/>
  <c r="C2288"/>
  <c r="J2288" s="1"/>
  <c r="C2287"/>
  <c r="K2287" s="1"/>
  <c r="C2286"/>
  <c r="J2286" s="1"/>
  <c r="C2285"/>
  <c r="K2285" s="1"/>
  <c r="C2284"/>
  <c r="J2284" s="1"/>
  <c r="C2283"/>
  <c r="J2283" s="1"/>
  <c r="C2282"/>
  <c r="K2282" s="1"/>
  <c r="C2281"/>
  <c r="I2281" s="1"/>
  <c r="C2280"/>
  <c r="I2280" s="1"/>
  <c r="C2279"/>
  <c r="J2279" s="1"/>
  <c r="C2278"/>
  <c r="K2278" s="1"/>
  <c r="C2277"/>
  <c r="I2277" s="1"/>
  <c r="C2276"/>
  <c r="J2276" s="1"/>
  <c r="C2275"/>
  <c r="K2275" s="1"/>
  <c r="C2274"/>
  <c r="J2274" s="1"/>
  <c r="C2273"/>
  <c r="K2273" s="1"/>
  <c r="C2272"/>
  <c r="I2272" s="1"/>
  <c r="L2272" s="1"/>
  <c r="C2271"/>
  <c r="K2271" s="1"/>
  <c r="C2270"/>
  <c r="I2270" s="1"/>
  <c r="C2269"/>
  <c r="I2269" s="1"/>
  <c r="C2268"/>
  <c r="I2268" s="1"/>
  <c r="C2267"/>
  <c r="I2267" s="1"/>
  <c r="L2267" s="1"/>
  <c r="C2266"/>
  <c r="I2266" s="1"/>
  <c r="L2266" s="1"/>
  <c r="C2265"/>
  <c r="I2265" s="1"/>
  <c r="C2264"/>
  <c r="I2264" s="1"/>
  <c r="C2263"/>
  <c r="I2263" s="1"/>
  <c r="C2262"/>
  <c r="I2262" s="1"/>
  <c r="C2261"/>
  <c r="I2261" s="1"/>
  <c r="C2260"/>
  <c r="J2260" s="1"/>
  <c r="C2259"/>
  <c r="K2259" s="1"/>
  <c r="C2258"/>
  <c r="J2258" s="1"/>
  <c r="C2257"/>
  <c r="K2257" s="1"/>
  <c r="C2256"/>
  <c r="I2256" s="1"/>
  <c r="C2255"/>
  <c r="I2255" s="1"/>
  <c r="C2254"/>
  <c r="J2254" s="1"/>
  <c r="C2253"/>
  <c r="K2253" s="1"/>
  <c r="I2227"/>
  <c r="K2228"/>
  <c r="J2228"/>
  <c r="I2228"/>
  <c r="I2225"/>
  <c r="K2227"/>
  <c r="I2226"/>
  <c r="L2226" s="1"/>
  <c r="I2230"/>
  <c r="K2229"/>
  <c r="I2229"/>
  <c r="K2230"/>
  <c r="J2231"/>
  <c r="I2231"/>
  <c r="L2118" l="1"/>
  <c r="L2070"/>
  <c r="L2008"/>
  <c r="L1979"/>
  <c r="L1978"/>
  <c r="L2039"/>
  <c r="L2026"/>
  <c r="L2022"/>
  <c r="L2108"/>
  <c r="L2068"/>
  <c r="L2061"/>
  <c r="L2063"/>
  <c r="L2058"/>
  <c r="L2056"/>
  <c r="L2043"/>
  <c r="L1983"/>
  <c r="L1972"/>
  <c r="L1970"/>
  <c r="L2040"/>
  <c r="L2029"/>
  <c r="L2024"/>
  <c r="L2015"/>
  <c r="L2009"/>
  <c r="L2005"/>
  <c r="L1987"/>
  <c r="L1968"/>
  <c r="L1973"/>
  <c r="L1967"/>
  <c r="L1969"/>
  <c r="L1971"/>
  <c r="L1974"/>
  <c r="L1975"/>
  <c r="L1976"/>
  <c r="L1977"/>
  <c r="L1981"/>
  <c r="L1982"/>
  <c r="L1984"/>
  <c r="L1985"/>
  <c r="L1986"/>
  <c r="L1988"/>
  <c r="L1989"/>
  <c r="L1990"/>
  <c r="L1991"/>
  <c r="L1992"/>
  <c r="L1995"/>
  <c r="L1996"/>
  <c r="L1997"/>
  <c r="L1998"/>
  <c r="L2000"/>
  <c r="L2001"/>
  <c r="L2003"/>
  <c r="L2006"/>
  <c r="L2007"/>
  <c r="L2010"/>
  <c r="L2012"/>
  <c r="L2013"/>
  <c r="L2014"/>
  <c r="L2016"/>
  <c r="L2017"/>
  <c r="L2019"/>
  <c r="L2020"/>
  <c r="L2021"/>
  <c r="L2023"/>
  <c r="L2027"/>
  <c r="L2028"/>
  <c r="L2080"/>
  <c r="L2031"/>
  <c r="L2033"/>
  <c r="L2034"/>
  <c r="L2035"/>
  <c r="L2036"/>
  <c r="L2037"/>
  <c r="L2038"/>
  <c r="L2042"/>
  <c r="L2044"/>
  <c r="L2045"/>
  <c r="L2046"/>
  <c r="L2055"/>
  <c r="L2052"/>
  <c r="L2050"/>
  <c r="L2047"/>
  <c r="L2051"/>
  <c r="L2054"/>
  <c r="L2059"/>
  <c r="L2060"/>
  <c r="L2062"/>
  <c r="L2088"/>
  <c r="L2064"/>
  <c r="L2065"/>
  <c r="L2104"/>
  <c r="L2079"/>
  <c r="L2077"/>
  <c r="L2073"/>
  <c r="L2066"/>
  <c r="L2067"/>
  <c r="L2071"/>
  <c r="L2072"/>
  <c r="L2074"/>
  <c r="L2076"/>
  <c r="L2078"/>
  <c r="L2116"/>
  <c r="L2109"/>
  <c r="L2086"/>
  <c r="L2083"/>
  <c r="L2082"/>
  <c r="L2085"/>
  <c r="L2087"/>
  <c r="L2089"/>
  <c r="L2103"/>
  <c r="I2100"/>
  <c r="L2107"/>
  <c r="L2115"/>
  <c r="L2112"/>
  <c r="L2106"/>
  <c r="I2097"/>
  <c r="K2100"/>
  <c r="I2090"/>
  <c r="L2090" s="1"/>
  <c r="I2091"/>
  <c r="L2091" s="1"/>
  <c r="I2094"/>
  <c r="L2094" s="1"/>
  <c r="J2096"/>
  <c r="K2097"/>
  <c r="I2098"/>
  <c r="L2098" s="1"/>
  <c r="I2099"/>
  <c r="L2099" s="1"/>
  <c r="J2101"/>
  <c r="I2096"/>
  <c r="I2101"/>
  <c r="L2102"/>
  <c r="L2105"/>
  <c r="L2111"/>
  <c r="L2110"/>
  <c r="L2113"/>
  <c r="L2120"/>
  <c r="L2114"/>
  <c r="L2121"/>
  <c r="L2123"/>
  <c r="L2125"/>
  <c r="L2126"/>
  <c r="L2184"/>
  <c r="L2136"/>
  <c r="L2139"/>
  <c r="I2127"/>
  <c r="I2128"/>
  <c r="I2132"/>
  <c r="L2132" s="1"/>
  <c r="K2127"/>
  <c r="K2128"/>
  <c r="K2129"/>
  <c r="L2129" s="1"/>
  <c r="J2130"/>
  <c r="J2131"/>
  <c r="K2133"/>
  <c r="L2133" s="1"/>
  <c r="J2134"/>
  <c r="I2130"/>
  <c r="I2131"/>
  <c r="I2134"/>
  <c r="L2147"/>
  <c r="L2135"/>
  <c r="L2137"/>
  <c r="L2138"/>
  <c r="L2140"/>
  <c r="L2141"/>
  <c r="L2143"/>
  <c r="L2142"/>
  <c r="L2146"/>
  <c r="L2183"/>
  <c r="L2209"/>
  <c r="L2194"/>
  <c r="L2190"/>
  <c r="L2188"/>
  <c r="L2186"/>
  <c r="L2185"/>
  <c r="L2180"/>
  <c r="L2178"/>
  <c r="L2221"/>
  <c r="L2220"/>
  <c r="L2217"/>
  <c r="L2215"/>
  <c r="L2207"/>
  <c r="L2193"/>
  <c r="I2166"/>
  <c r="I2159"/>
  <c r="L2192"/>
  <c r="L2208"/>
  <c r="L2198"/>
  <c r="L2196"/>
  <c r="L2195"/>
  <c r="L2191"/>
  <c r="I2161"/>
  <c r="I2149"/>
  <c r="L2149" s="1"/>
  <c r="I2150"/>
  <c r="L2150" s="1"/>
  <c r="K2144"/>
  <c r="L2144" s="1"/>
  <c r="J2152"/>
  <c r="I2152"/>
  <c r="I2153"/>
  <c r="L2153" s="1"/>
  <c r="I2154"/>
  <c r="L2154" s="1"/>
  <c r="I2155"/>
  <c r="L2155" s="1"/>
  <c r="K2159"/>
  <c r="L2159" s="1"/>
  <c r="K2161"/>
  <c r="I2158"/>
  <c r="K2158"/>
  <c r="I2160"/>
  <c r="K2160"/>
  <c r="J2206"/>
  <c r="L2206" s="1"/>
  <c r="L2203"/>
  <c r="L2197"/>
  <c r="L2189"/>
  <c r="L2181"/>
  <c r="L2179"/>
  <c r="I2165"/>
  <c r="L2165" s="1"/>
  <c r="L2201"/>
  <c r="I2171"/>
  <c r="K2166"/>
  <c r="J2164"/>
  <c r="J2167"/>
  <c r="I2164"/>
  <c r="I2167"/>
  <c r="L2204"/>
  <c r="L2187"/>
  <c r="L2182"/>
  <c r="L2174"/>
  <c r="K2170"/>
  <c r="L2205"/>
  <c r="L2173"/>
  <c r="I2170"/>
  <c r="K2171"/>
  <c r="J2168"/>
  <c r="I2169"/>
  <c r="K2169"/>
  <c r="J2172"/>
  <c r="I2168"/>
  <c r="I2172"/>
  <c r="I2283"/>
  <c r="L2283" s="1"/>
  <c r="I2284"/>
  <c r="L2284" s="1"/>
  <c r="I2285"/>
  <c r="L2285" s="1"/>
  <c r="I2286"/>
  <c r="I2291"/>
  <c r="I2308"/>
  <c r="I2300"/>
  <c r="L2300" s="1"/>
  <c r="I2301"/>
  <c r="L2301" s="1"/>
  <c r="I2302"/>
  <c r="I2316"/>
  <c r="L2316" s="1"/>
  <c r="I2324"/>
  <c r="L2231"/>
  <c r="L2228"/>
  <c r="I2279"/>
  <c r="I2288"/>
  <c r="L2288" s="1"/>
  <c r="I2289"/>
  <c r="I2298"/>
  <c r="I2304"/>
  <c r="L2304" s="1"/>
  <c r="I2305"/>
  <c r="L2305" s="1"/>
  <c r="I2306"/>
  <c r="I2310"/>
  <c r="L2310" s="1"/>
  <c r="I2311"/>
  <c r="L2311" s="1"/>
  <c r="I2312"/>
  <c r="L2312" s="1"/>
  <c r="I2313"/>
  <c r="L2313" s="1"/>
  <c r="I2314"/>
  <c r="I2326"/>
  <c r="L2326" s="1"/>
  <c r="I2327"/>
  <c r="L2327" s="1"/>
  <c r="I2328"/>
  <c r="L2328" s="1"/>
  <c r="I2329"/>
  <c r="I2340"/>
  <c r="L2229"/>
  <c r="I2254"/>
  <c r="I2258"/>
  <c r="L2258" s="1"/>
  <c r="I2259"/>
  <c r="L2259" s="1"/>
  <c r="I2260"/>
  <c r="I2274"/>
  <c r="I2276"/>
  <c r="K2279"/>
  <c r="K2286"/>
  <c r="K2289"/>
  <c r="L2291"/>
  <c r="I2294"/>
  <c r="K2298"/>
  <c r="K2302"/>
  <c r="K2306"/>
  <c r="K2308"/>
  <c r="K2314"/>
  <c r="I2319"/>
  <c r="K2324"/>
  <c r="K2329"/>
  <c r="I2334"/>
  <c r="I2336"/>
  <c r="K2340"/>
  <c r="L2218"/>
  <c r="K2254"/>
  <c r="K2260"/>
  <c r="K2274"/>
  <c r="K2276"/>
  <c r="K2294"/>
  <c r="K2319"/>
  <c r="L2319" s="1"/>
  <c r="K2334"/>
  <c r="K2336"/>
  <c r="L2211"/>
  <c r="L2210"/>
  <c r="L2212"/>
  <c r="L2213"/>
  <c r="L2216"/>
  <c r="L2219"/>
  <c r="L2222"/>
  <c r="L2223"/>
  <c r="L2224"/>
  <c r="J2341"/>
  <c r="I2342"/>
  <c r="L2342" s="1"/>
  <c r="J2253"/>
  <c r="J2255"/>
  <c r="L2255" s="1"/>
  <c r="K2256"/>
  <c r="L2256" s="1"/>
  <c r="J2257"/>
  <c r="J2261"/>
  <c r="L2261" s="1"/>
  <c r="K2262"/>
  <c r="L2262" s="1"/>
  <c r="K2263"/>
  <c r="L2263" s="1"/>
  <c r="J2264"/>
  <c r="L2264" s="1"/>
  <c r="K2265"/>
  <c r="L2265" s="1"/>
  <c r="J2268"/>
  <c r="L2268" s="1"/>
  <c r="J2269"/>
  <c r="L2269" s="1"/>
  <c r="K2270"/>
  <c r="L2270" s="1"/>
  <c r="J2271"/>
  <c r="J2273"/>
  <c r="J2275"/>
  <c r="J2277"/>
  <c r="L2277" s="1"/>
  <c r="J2278"/>
  <c r="J2280"/>
  <c r="L2280" s="1"/>
  <c r="J2281"/>
  <c r="L2281" s="1"/>
  <c r="J2282"/>
  <c r="J2287"/>
  <c r="J2290"/>
  <c r="J2293"/>
  <c r="J2299"/>
  <c r="J2303"/>
  <c r="J2307"/>
  <c r="J2309"/>
  <c r="J2315"/>
  <c r="J2318"/>
  <c r="J2320"/>
  <c r="L2320" s="1"/>
  <c r="J2321"/>
  <c r="L2321" s="1"/>
  <c r="J2322"/>
  <c r="L2322" s="1"/>
  <c r="J2325"/>
  <c r="J2330"/>
  <c r="L2330" s="1"/>
  <c r="J2331"/>
  <c r="L2331" s="1"/>
  <c r="J2332"/>
  <c r="L2332" s="1"/>
  <c r="J2335"/>
  <c r="J2337"/>
  <c r="J2339"/>
  <c r="I2253"/>
  <c r="I2257"/>
  <c r="I2271"/>
  <c r="I2273"/>
  <c r="I2275"/>
  <c r="I2278"/>
  <c r="I2282"/>
  <c r="I2287"/>
  <c r="I2290"/>
  <c r="I2293"/>
  <c r="I2299"/>
  <c r="I2303"/>
  <c r="I2307"/>
  <c r="I2309"/>
  <c r="I2315"/>
  <c r="I2318"/>
  <c r="I2325"/>
  <c r="I2335"/>
  <c r="I2337"/>
  <c r="I2339"/>
  <c r="I2341"/>
  <c r="L2227"/>
  <c r="L2225"/>
  <c r="L2230"/>
  <c r="I2232"/>
  <c r="J2252"/>
  <c r="I2252"/>
  <c r="K2251"/>
  <c r="J2251"/>
  <c r="I2251"/>
  <c r="J2250"/>
  <c r="I2250"/>
  <c r="K2249"/>
  <c r="I2249"/>
  <c r="J2248"/>
  <c r="I2248"/>
  <c r="J2247"/>
  <c r="I2247"/>
  <c r="K2246"/>
  <c r="J2246"/>
  <c r="I2246"/>
  <c r="K2245"/>
  <c r="J2245"/>
  <c r="I2245"/>
  <c r="K2244"/>
  <c r="J2244"/>
  <c r="I2244"/>
  <c r="J2243"/>
  <c r="I2243"/>
  <c r="K2242"/>
  <c r="J2242"/>
  <c r="I2242"/>
  <c r="J2241"/>
  <c r="I2241"/>
  <c r="K2240"/>
  <c r="J2240"/>
  <c r="I2240"/>
  <c r="J2239"/>
  <c r="I2239"/>
  <c r="J2238"/>
  <c r="I2238"/>
  <c r="I2237"/>
  <c r="L2237" s="1"/>
  <c r="K2236"/>
  <c r="J2236"/>
  <c r="I2236"/>
  <c r="K2235"/>
  <c r="J2235"/>
  <c r="I2235"/>
  <c r="K2234"/>
  <c r="J2234"/>
  <c r="I2234"/>
  <c r="K2233"/>
  <c r="J2233"/>
  <c r="I2233"/>
  <c r="L2161" l="1"/>
  <c r="L2336"/>
  <c r="L2097"/>
  <c r="L2100"/>
  <c r="L2096"/>
  <c r="L2127"/>
  <c r="L2101"/>
  <c r="L2128"/>
  <c r="L2134"/>
  <c r="L2130"/>
  <c r="L2131"/>
  <c r="L2170"/>
  <c r="L2340"/>
  <c r="L2171"/>
  <c r="L2166"/>
  <c r="L2152"/>
  <c r="L2168"/>
  <c r="L2294"/>
  <c r="L2160"/>
  <c r="L2158"/>
  <c r="L2164"/>
  <c r="L2167"/>
  <c r="L2172"/>
  <c r="L2169"/>
  <c r="L2274"/>
  <c r="L2308"/>
  <c r="L2289"/>
  <c r="L2276"/>
  <c r="L2260"/>
  <c r="L2306"/>
  <c r="L2286"/>
  <c r="L2279"/>
  <c r="L2341"/>
  <c r="L2314"/>
  <c r="L2302"/>
  <c r="L2324"/>
  <c r="L2254"/>
  <c r="L2298"/>
  <c r="L2329"/>
  <c r="L2334"/>
  <c r="L2233"/>
  <c r="L2235"/>
  <c r="L2238"/>
  <c r="L2240"/>
  <c r="L2241"/>
  <c r="L2242"/>
  <c r="L2244"/>
  <c r="L2246"/>
  <c r="L2248"/>
  <c r="L2250"/>
  <c r="L2339"/>
  <c r="L2335"/>
  <c r="L2325"/>
  <c r="L2318"/>
  <c r="L2309"/>
  <c r="L2303"/>
  <c r="L2293"/>
  <c r="L2287"/>
  <c r="L2278"/>
  <c r="L2275"/>
  <c r="L2271"/>
  <c r="L2253"/>
  <c r="L2337"/>
  <c r="L2315"/>
  <c r="L2307"/>
  <c r="L2299"/>
  <c r="L2290"/>
  <c r="L2282"/>
  <c r="L2273"/>
  <c r="L2257"/>
  <c r="L2234"/>
  <c r="L2236"/>
  <c r="L2239"/>
  <c r="L2243"/>
  <c r="L2245"/>
  <c r="L2247"/>
  <c r="L2249"/>
  <c r="L2252"/>
  <c r="L2232"/>
</calcChain>
</file>

<file path=xl/sharedStrings.xml><?xml version="1.0" encoding="utf-8"?>
<sst xmlns="http://schemas.openxmlformats.org/spreadsheetml/2006/main" count="5803" uniqueCount="996">
  <si>
    <t xml:space="preserve">                                             CAPITAL VRADDHI FINANCIAL SERVICES</t>
  </si>
  <si>
    <t>CAPITAL VRADHI FINANCIAL SERVICES</t>
  </si>
  <si>
    <t>TRACK SHEET</t>
  </si>
  <si>
    <t>TOTAL PROFIT OR LOSS</t>
  </si>
  <si>
    <t>DATE</t>
  </si>
  <si>
    <t>INSTRUMENT</t>
  </si>
  <si>
    <t xml:space="preserve">SHARES </t>
  </si>
  <si>
    <t>ORDER</t>
  </si>
  <si>
    <t>COST LEVEL</t>
  </si>
  <si>
    <t>TARGETS</t>
  </si>
  <si>
    <t>AMOUNT(RS.)</t>
  </si>
  <si>
    <t>TOTAL</t>
  </si>
  <si>
    <t>TG1</t>
  </si>
  <si>
    <t>TG2</t>
  </si>
  <si>
    <t>TG3</t>
  </si>
  <si>
    <t>AUROPHARMA</t>
  </si>
  <si>
    <t>LONG</t>
  </si>
  <si>
    <t>ADANIPORT</t>
  </si>
  <si>
    <t>TATASTEEL</t>
  </si>
  <si>
    <t>ICICIBANK</t>
  </si>
  <si>
    <t>SBI</t>
  </si>
  <si>
    <t xml:space="preserve">UNITED SPIRIT </t>
  </si>
  <si>
    <t>SHORT</t>
  </si>
  <si>
    <t>WOCKPHARMA</t>
  </si>
  <si>
    <t>DLF</t>
  </si>
  <si>
    <t>BPCL</t>
  </si>
  <si>
    <t>SUNTV</t>
  </si>
  <si>
    <t>TATAMOTORS</t>
  </si>
  <si>
    <t>ZEEL</t>
  </si>
  <si>
    <t xml:space="preserve">SUNPHARMA </t>
  </si>
  <si>
    <t>CEATLTD</t>
  </si>
  <si>
    <t>HCLTECH</t>
  </si>
  <si>
    <t>SHREYAS</t>
  </si>
  <si>
    <t>CARERATINIG</t>
  </si>
  <si>
    <t>AARTI INDUSTRIES</t>
  </si>
  <si>
    <t>MAJESCO</t>
  </si>
  <si>
    <t>COFFEE DAY</t>
  </si>
  <si>
    <t>PERSISTENT</t>
  </si>
  <si>
    <t>SANGHI MOVERS</t>
  </si>
  <si>
    <t>GLOBAL OFFSHORE</t>
  </si>
  <si>
    <t>RAJESH EXPORTS</t>
  </si>
  <si>
    <t>MAHINDRA CIE</t>
  </si>
  <si>
    <t>TRF</t>
  </si>
  <si>
    <t>MANGALAM</t>
  </si>
  <si>
    <t>MYSORE BANK</t>
  </si>
  <si>
    <t>ZODIAC CLOTHIG</t>
  </si>
  <si>
    <t>VINATI ORGANICS</t>
  </si>
  <si>
    <t>LUMAXIND</t>
  </si>
  <si>
    <t>SOBHA</t>
  </si>
  <si>
    <t>ATUL</t>
  </si>
  <si>
    <t>ABB</t>
  </si>
  <si>
    <t>RUBY MILLS</t>
  </si>
  <si>
    <t>RUSHIL DÉCOR</t>
  </si>
  <si>
    <t>SRF</t>
  </si>
  <si>
    <t>LLOYD ELECTRIC</t>
  </si>
  <si>
    <t>JBF INDUSTRIES</t>
  </si>
  <si>
    <t>PRESTIGE</t>
  </si>
  <si>
    <t xml:space="preserve">KELTON TECH </t>
  </si>
  <si>
    <t>BRIGADE</t>
  </si>
  <si>
    <t>LOVABLE</t>
  </si>
  <si>
    <t>BASF</t>
  </si>
  <si>
    <t>ASAHI SONG</t>
  </si>
  <si>
    <t>PRABHAT</t>
  </si>
  <si>
    <t>INDIGO</t>
  </si>
  <si>
    <t>VENUS REMEDIES</t>
  </si>
  <si>
    <t xml:space="preserve">HEG </t>
  </si>
  <si>
    <t>THOMAS COOK</t>
  </si>
  <si>
    <t>POLYPLEX</t>
  </si>
  <si>
    <t>DE NORA</t>
  </si>
  <si>
    <t>VGUARD</t>
  </si>
  <si>
    <t>IPCALAB</t>
  </si>
  <si>
    <t>IFB INDUSTRIES</t>
  </si>
  <si>
    <t>JYOTHI LAB</t>
  </si>
  <si>
    <t>WHEELS</t>
  </si>
  <si>
    <t>SAKSOFT</t>
  </si>
  <si>
    <t>VOLTAMP</t>
  </si>
  <si>
    <t>LG BBROS</t>
  </si>
  <si>
    <t>TUBE INVESTMENT</t>
  </si>
  <si>
    <t>SYMPHONY</t>
  </si>
  <si>
    <t>AARTI DRUGS</t>
  </si>
  <si>
    <t>INOX WIND</t>
  </si>
  <si>
    <t>BHAGERIA</t>
  </si>
  <si>
    <t>UFO MOVIEZ</t>
  </si>
  <si>
    <t>BGR ENERGY</t>
  </si>
  <si>
    <t>DLINK INDIA</t>
  </si>
  <si>
    <t>LAMBODHARA</t>
  </si>
  <si>
    <t>EROS MEDIA</t>
  </si>
  <si>
    <t>NILKAMAL</t>
  </si>
  <si>
    <t>BBTC</t>
  </si>
  <si>
    <t>RAMCO CEMENT</t>
  </si>
  <si>
    <t>TATA SPONGE</t>
  </si>
  <si>
    <t>ALSTOM T N D</t>
  </si>
  <si>
    <t>HERITAGE FOOD</t>
  </si>
  <si>
    <t>ZYDUS WELL</t>
  </si>
  <si>
    <t>SIMPLEX INFRA</t>
  </si>
  <si>
    <t>MONSANTO</t>
  </si>
  <si>
    <t>NEULAND LAB</t>
  </si>
  <si>
    <t>GODFREY</t>
  </si>
  <si>
    <t>BBL</t>
  </si>
  <si>
    <t>HERCULES</t>
  </si>
  <si>
    <t>ATLAS CYCLE</t>
  </si>
  <si>
    <t>CHENNAI PETRO</t>
  </si>
  <si>
    <t>ASIANPAINTS</t>
  </si>
  <si>
    <t>WIPRO</t>
  </si>
  <si>
    <t>RELCAPITAL</t>
  </si>
  <si>
    <t>HEROMOTCOP</t>
  </si>
  <si>
    <t xml:space="preserve">JETAIRWAYS </t>
  </si>
  <si>
    <t>DRREDDY</t>
  </si>
  <si>
    <t>STAR</t>
  </si>
  <si>
    <t>CANARABANK</t>
  </si>
  <si>
    <t>BOB</t>
  </si>
  <si>
    <t>COALINIDIA</t>
  </si>
  <si>
    <t>TECHM</t>
  </si>
  <si>
    <t>TATAELEXI</t>
  </si>
  <si>
    <t>BHARATFORG</t>
  </si>
  <si>
    <t>LICHFIN</t>
  </si>
  <si>
    <t>LUPIN</t>
  </si>
  <si>
    <t>INFY</t>
  </si>
  <si>
    <t>VADILAL</t>
  </si>
  <si>
    <t>ABAN</t>
  </si>
  <si>
    <t>VRL LOGISTICS</t>
  </si>
  <si>
    <t xml:space="preserve">HSIL </t>
  </si>
  <si>
    <t>MAX INDIA</t>
  </si>
  <si>
    <t>NUCLEUS SOFTWARE</t>
  </si>
  <si>
    <t>CENTUM</t>
  </si>
  <si>
    <t>INDOTECH</t>
  </si>
  <si>
    <t>SBBJ</t>
  </si>
  <si>
    <t>SBT</t>
  </si>
  <si>
    <t>DWARKESH</t>
  </si>
  <si>
    <t>RAMCO SYSTEMS</t>
  </si>
  <si>
    <t>WHIRLPOOL</t>
  </si>
  <si>
    <t>KELLTON TECH</t>
  </si>
  <si>
    <t xml:space="preserve">ABAN </t>
  </si>
  <si>
    <t>KITEX</t>
  </si>
  <si>
    <t>ALPHAGEO</t>
  </si>
  <si>
    <t xml:space="preserve">JSW </t>
  </si>
  <si>
    <t xml:space="preserve">HDIL </t>
  </si>
  <si>
    <t>BHARAFIN</t>
  </si>
  <si>
    <t>GODREJ PROPERTIES</t>
  </si>
  <si>
    <t>INTELLECT</t>
  </si>
  <si>
    <t>RATNAMANI</t>
  </si>
  <si>
    <t>CAPF</t>
  </si>
  <si>
    <t>AXIS CADES</t>
  </si>
  <si>
    <t>ARVIND</t>
  </si>
  <si>
    <t>JUST DIAL</t>
  </si>
  <si>
    <t>YESBANK</t>
  </si>
  <si>
    <t>HINDALCO</t>
  </si>
  <si>
    <t xml:space="preserve">YESBANK </t>
  </si>
  <si>
    <t>VEDANTA</t>
  </si>
  <si>
    <t>CIPLA</t>
  </si>
  <si>
    <t>BHARTIAIRTEL</t>
  </si>
  <si>
    <t>UPL</t>
  </si>
  <si>
    <t>SUPREME PETRO</t>
  </si>
  <si>
    <t>ZENTECH</t>
  </si>
  <si>
    <t>KOLTE PATIL</t>
  </si>
  <si>
    <t>ON MOBILE</t>
  </si>
  <si>
    <t>PANACEA BIO</t>
  </si>
  <si>
    <t>DISHTV</t>
  </si>
  <si>
    <t>BHEL</t>
  </si>
  <si>
    <t>TVSMOTORS</t>
  </si>
  <si>
    <t>IGL</t>
  </si>
  <si>
    <t>RELIND</t>
  </si>
  <si>
    <t>AXISBANK</t>
  </si>
  <si>
    <t>BHARATFIN</t>
  </si>
  <si>
    <t>BIOCON</t>
  </si>
  <si>
    <t>TCS</t>
  </si>
  <si>
    <t>LT</t>
  </si>
  <si>
    <t>HDFC</t>
  </si>
  <si>
    <t>INFRATEL</t>
  </si>
  <si>
    <t>IBULHSGFIN</t>
  </si>
  <si>
    <t>ESCORT</t>
  </si>
  <si>
    <t>RAYMOND</t>
  </si>
  <si>
    <t> ULTRACEMCO</t>
  </si>
  <si>
    <t>BAJAJFIN</t>
  </si>
  <si>
    <t>DBL</t>
  </si>
  <si>
    <t>ACC</t>
  </si>
  <si>
    <t>KTK</t>
  </si>
  <si>
    <t>KOTAKBANK</t>
  </si>
  <si>
    <t>VOLTAS</t>
  </si>
  <si>
    <t>MUTHOOTFIN</t>
  </si>
  <si>
    <t>CENTURYTEX</t>
  </si>
  <si>
    <t>WELCORP</t>
  </si>
  <si>
    <t>BAJFINANCE</t>
  </si>
  <si>
    <t>ADANITRANS</t>
  </si>
  <si>
    <t>BIRLACORPN</t>
  </si>
  <si>
    <t>RELINFRA</t>
  </si>
  <si>
    <t>ITC</t>
  </si>
  <si>
    <t>PNB</t>
  </si>
  <si>
    <t>FORTIES</t>
  </si>
  <si>
    <t>DHFL</t>
  </si>
  <si>
    <t>NAUKRI</t>
  </si>
  <si>
    <t>KSCL</t>
  </si>
  <si>
    <t>JSW STEEL</t>
  </si>
  <si>
    <t>ADANIENT</t>
  </si>
  <si>
    <t>HINDUNILVR</t>
  </si>
  <si>
    <t>TATACHEM</t>
  </si>
  <si>
    <t>BAJAJELEC</t>
  </si>
  <si>
    <t>ONGC</t>
  </si>
  <si>
    <t>JINDALSTEEL</t>
  </si>
  <si>
    <t>NATCOPHARMA</t>
  </si>
  <si>
    <t>JUBLFOOD</t>
  </si>
  <si>
    <t>INDUSBANK</t>
  </si>
  <si>
    <t>PCJWELLER</t>
  </si>
  <si>
    <t>MOHERSUMI</t>
  </si>
  <si>
    <t>ASHOKLEY</t>
  </si>
  <si>
    <t>IDEA</t>
  </si>
  <si>
    <t>TATAGLOBAL</t>
  </si>
  <si>
    <t>MINDTREE</t>
  </si>
  <si>
    <t>CONCOR</t>
  </si>
  <si>
    <t>DIVISLAB</t>
  </si>
  <si>
    <t>MNMFIN</t>
  </si>
  <si>
    <t>VMART</t>
  </si>
  <si>
    <t>APOLLOTYRE</t>
  </si>
  <si>
    <t>POWERGRID</t>
  </si>
  <si>
    <t>CGPOWER</t>
  </si>
  <si>
    <t>16 MAR 2018</t>
  </si>
  <si>
    <t xml:space="preserve">PRESTIGE </t>
  </si>
  <si>
    <t xml:space="preserve">ARVIND </t>
  </si>
  <si>
    <t xml:space="preserve">CANBK </t>
  </si>
  <si>
    <t xml:space="preserve">GHCL </t>
  </si>
  <si>
    <t>15 MAR 2018</t>
  </si>
  <si>
    <t xml:space="preserve">BOMDYEING </t>
  </si>
  <si>
    <t xml:space="preserve">GATI </t>
  </si>
  <si>
    <t xml:space="preserve">BFUTILITIE </t>
  </si>
  <si>
    <t>14 MAR 2018</t>
  </si>
  <si>
    <t xml:space="preserve">BANKBARODA </t>
  </si>
  <si>
    <t xml:space="preserve">SURYAROSNI </t>
  </si>
  <si>
    <t xml:space="preserve">GNFC </t>
  </si>
  <si>
    <t xml:space="preserve">JBFIND </t>
  </si>
  <si>
    <t xml:space="preserve">APTECHT </t>
  </si>
  <si>
    <t>13 MAR 2018</t>
  </si>
  <si>
    <t xml:space="preserve">OBEROIRLTY </t>
  </si>
  <si>
    <t xml:space="preserve">PNB </t>
  </si>
  <si>
    <t xml:space="preserve">IRB </t>
  </si>
  <si>
    <t>12 MAR 2018</t>
  </si>
  <si>
    <t xml:space="preserve">MASTEK </t>
  </si>
  <si>
    <t xml:space="preserve">IIFL </t>
  </si>
  <si>
    <t xml:space="preserve">KIRIINDUS </t>
  </si>
  <si>
    <t>9 MAR 2018</t>
  </si>
  <si>
    <t xml:space="preserve">RECLTD </t>
  </si>
  <si>
    <t xml:space="preserve">RADICO </t>
  </si>
  <si>
    <t xml:space="preserve">SONATSOFTW </t>
  </si>
  <si>
    <t>8 MAR 2018</t>
  </si>
  <si>
    <t xml:space="preserve">CEAT </t>
  </si>
  <si>
    <t xml:space="preserve">RAIN </t>
  </si>
  <si>
    <t xml:space="preserve">KOLTEPATIL </t>
  </si>
  <si>
    <t>7 MAR 2018</t>
  </si>
  <si>
    <t xml:space="preserve">VOLTAS </t>
  </si>
  <si>
    <t xml:space="preserve">UNIONBANK </t>
  </si>
  <si>
    <t xml:space="preserve">FORTIS </t>
  </si>
  <si>
    <t>6 MAR 2018</t>
  </si>
  <si>
    <t xml:space="preserve">COROMANDEL </t>
  </si>
  <si>
    <t xml:space="preserve">PVR </t>
  </si>
  <si>
    <t>5 MAR 2018</t>
  </si>
  <si>
    <t xml:space="preserve">AUROPHARMA </t>
  </si>
  <si>
    <t>1 MAR 2018</t>
  </si>
  <si>
    <t xml:space="preserve">IILF </t>
  </si>
  <si>
    <t xml:space="preserve">DELTACORP </t>
  </si>
  <si>
    <t xml:space="preserve">GRASIM </t>
  </si>
  <si>
    <t>JAICORP</t>
  </si>
  <si>
    <t>19 MAR 2018</t>
  </si>
  <si>
    <t>20 MAR 2018</t>
  </si>
  <si>
    <t>21 MAR 2018</t>
  </si>
  <si>
    <t>KEI</t>
  </si>
  <si>
    <t>22 MAR 2018</t>
  </si>
  <si>
    <t>23 MAR 2018</t>
  </si>
  <si>
    <t>26 MAR 2018</t>
  </si>
  <si>
    <t>INDIANB</t>
  </si>
  <si>
    <t>CHOLAFIN</t>
  </si>
  <si>
    <t>27 MAR 2018</t>
  </si>
  <si>
    <t>KOLTEPATIL</t>
  </si>
  <si>
    <t>28 MAR 2018</t>
  </si>
  <si>
    <t>NBVENTURS</t>
  </si>
  <si>
    <t>JUBLIENT</t>
  </si>
  <si>
    <t>02 APR 2018</t>
  </si>
  <si>
    <t>03 APR 2018</t>
  </si>
  <si>
    <t>04 APR 2018</t>
  </si>
  <si>
    <t>IBREALEST</t>
  </si>
  <si>
    <t>DMART</t>
  </si>
  <si>
    <t>05 APR 2018</t>
  </si>
  <si>
    <t>06 APR 2018</t>
  </si>
  <si>
    <t>09 APR 2018</t>
  </si>
  <si>
    <t>10 APR 2018</t>
  </si>
  <si>
    <t>11 APR 2018</t>
  </si>
  <si>
    <t>APOLLOHOSP</t>
  </si>
  <si>
    <t>TATACOFFEE</t>
  </si>
  <si>
    <t>13APR 2018</t>
  </si>
  <si>
    <t>12APR 2018</t>
  </si>
  <si>
    <t>SRTRANSFIN</t>
  </si>
  <si>
    <t>16APR 2018</t>
  </si>
  <si>
    <t>17APR 2018</t>
  </si>
  <si>
    <t>18 APR 2018</t>
  </si>
  <si>
    <t>19 APR 2018</t>
  </si>
  <si>
    <t>20 APR 2018</t>
  </si>
  <si>
    <t>4 MAY 2018</t>
  </si>
  <si>
    <t xml:space="preserve">JUSTDIAL </t>
  </si>
  <si>
    <t xml:space="preserve">TATASPONGE </t>
  </si>
  <si>
    <t>3 MAY 2018</t>
  </si>
  <si>
    <t xml:space="preserve">BAJAJFINSV </t>
  </si>
  <si>
    <t>1 MAY 2018</t>
  </si>
  <si>
    <t>KEC</t>
  </si>
  <si>
    <t xml:space="preserve">INDIANB </t>
  </si>
  <si>
    <t>30 APR 2018</t>
  </si>
  <si>
    <t xml:space="preserve">KESORAMIND </t>
  </si>
  <si>
    <t xml:space="preserve">ASTRAMICRO </t>
  </si>
  <si>
    <t>27 APR 2018</t>
  </si>
  <si>
    <t xml:space="preserve">SOBHA </t>
  </si>
  <si>
    <t>26 APR 2018</t>
  </si>
  <si>
    <t xml:space="preserve">GPPL </t>
  </si>
  <si>
    <t xml:space="preserve">BERGEPAINT </t>
  </si>
  <si>
    <t xml:space="preserve">JSWSTEEL </t>
  </si>
  <si>
    <t>25 APR 2018</t>
  </si>
  <si>
    <t xml:space="preserve">GSFC </t>
  </si>
  <si>
    <t xml:space="preserve">IBREALEST </t>
  </si>
  <si>
    <t>24 APR 2018</t>
  </si>
  <si>
    <t xml:space="preserve">IGL </t>
  </si>
  <si>
    <t>23 APR 2018</t>
  </si>
  <si>
    <t xml:space="preserve">TWL </t>
  </si>
  <si>
    <t xml:space="preserve">SPARC </t>
  </si>
  <si>
    <t xml:space="preserve">TINPLATE </t>
  </si>
  <si>
    <t>7 MAY 2018</t>
  </si>
  <si>
    <t>8 MAY 2018</t>
  </si>
  <si>
    <t>9 MAY 2018</t>
  </si>
  <si>
    <t>10 MAY 2018</t>
  </si>
  <si>
    <t>KWALITY</t>
  </si>
  <si>
    <t>KAJARIACER</t>
  </si>
  <si>
    <t>11 MAY 2018</t>
  </si>
  <si>
    <t>14 MAY 2018</t>
  </si>
  <si>
    <t>15 MAY 2018</t>
  </si>
  <si>
    <t>21 MAY 2018</t>
  </si>
  <si>
    <t>18 MAY 2018</t>
  </si>
  <si>
    <t xml:space="preserve">PCJEWELLER </t>
  </si>
  <si>
    <t xml:space="preserve">EDELWEISS </t>
  </si>
  <si>
    <t xml:space="preserve">BEML </t>
  </si>
  <si>
    <t>17 MAY 2018</t>
  </si>
  <si>
    <t xml:space="preserve">JAICORPLTD </t>
  </si>
  <si>
    <t xml:space="preserve">GSPL </t>
  </si>
  <si>
    <t>16 MAY 2018</t>
  </si>
  <si>
    <t xml:space="preserve">INDUSINDBK </t>
  </si>
  <si>
    <t>22 MAY 2018</t>
  </si>
  <si>
    <t>23 MAY 2018</t>
  </si>
  <si>
    <t>VPIND</t>
  </si>
  <si>
    <t>24 MAY 2018</t>
  </si>
  <si>
    <t>25 MAY 2018</t>
  </si>
  <si>
    <t>28 MAY 2018</t>
  </si>
  <si>
    <t>29 MAY 2018</t>
  </si>
  <si>
    <t>30 MAY 2018</t>
  </si>
  <si>
    <t>04 JUN 2018</t>
  </si>
  <si>
    <t>05 JUN 2018</t>
  </si>
  <si>
    <t>NOCIL</t>
  </si>
  <si>
    <t>06 JUN 2018</t>
  </si>
  <si>
    <t>TIMETECHNO</t>
  </si>
  <si>
    <t>07 JUN 2018</t>
  </si>
  <si>
    <t>08 JUN 2018</t>
  </si>
  <si>
    <t>11 JUN 2018</t>
  </si>
  <si>
    <t>12 JUN 2018</t>
  </si>
  <si>
    <t>DCMSHRIRAM</t>
  </si>
  <si>
    <t>13 JUN 2018</t>
  </si>
  <si>
    <t>14 JUN 2018</t>
  </si>
  <si>
    <t>PARAGMILK</t>
  </si>
  <si>
    <t>15JUN 2018</t>
  </si>
  <si>
    <t>29 Jun 2018</t>
  </si>
  <si>
    <t>28 Jun 2018</t>
  </si>
  <si>
    <t xml:space="preserve">ADANIENT </t>
  </si>
  <si>
    <t xml:space="preserve">FRETAIL </t>
  </si>
  <si>
    <t>27 Jun 2018</t>
  </si>
  <si>
    <t xml:space="preserve">AVANTIFEED </t>
  </si>
  <si>
    <t>26 Jun 2018</t>
  </si>
  <si>
    <t xml:space="preserve">GRAPHITE </t>
  </si>
  <si>
    <t>25 Jun 2018</t>
  </si>
  <si>
    <t>22 Jun 2018</t>
  </si>
  <si>
    <t xml:space="preserve">LUPIN </t>
  </si>
  <si>
    <t xml:space="preserve">PARAGMILK </t>
  </si>
  <si>
    <t>21 Jun 2018</t>
  </si>
  <si>
    <t xml:space="preserve">INDIGO </t>
  </si>
  <si>
    <t xml:space="preserve">CENTURYTEX </t>
  </si>
  <si>
    <t>20 Jun 2018</t>
  </si>
  <si>
    <t xml:space="preserve">GREAVESCOT </t>
  </si>
  <si>
    <t>19 Jun 2018</t>
  </si>
  <si>
    <t>18 Jun 2018</t>
  </si>
  <si>
    <t xml:space="preserve">SRTRANSFIN </t>
  </si>
  <si>
    <t xml:space="preserve">BAJAJELEC </t>
  </si>
  <si>
    <t>02 July 2018</t>
  </si>
  <si>
    <t>03 July 2018</t>
  </si>
  <si>
    <t>04 July 2018</t>
  </si>
  <si>
    <t>05 July 2018</t>
  </si>
  <si>
    <t>06 July 2018</t>
  </si>
  <si>
    <t>09 July 2018</t>
  </si>
  <si>
    <t>EROSMEDIA</t>
  </si>
  <si>
    <t>11 July 2018</t>
  </si>
  <si>
    <t>12 July 2018</t>
  </si>
  <si>
    <t>13 July 2018</t>
  </si>
  <si>
    <t>16 July 2018</t>
  </si>
  <si>
    <t>17 July 2018</t>
  </si>
  <si>
    <t>18 July 2018</t>
  </si>
  <si>
    <t>19 July 2018</t>
  </si>
  <si>
    <t>20 July 2018</t>
  </si>
  <si>
    <t>23 July 2018</t>
  </si>
  <si>
    <t>24 July 2018</t>
  </si>
  <si>
    <t>BEL</t>
  </si>
  <si>
    <t>25 July 2018</t>
  </si>
  <si>
    <t>EQUITAS</t>
  </si>
  <si>
    <t>26 July 2018</t>
  </si>
  <si>
    <t>27 July 2018</t>
  </si>
  <si>
    <t>30 July 2018</t>
  </si>
  <si>
    <t>31 July 2018</t>
  </si>
  <si>
    <t>01 AUG 2018</t>
  </si>
  <si>
    <t>02 AUG 2018</t>
  </si>
  <si>
    <t>JKTYRE</t>
  </si>
  <si>
    <t>03 AUG 2018</t>
  </si>
  <si>
    <t>06 AUG 2018</t>
  </si>
  <si>
    <t>07 AUG 2018</t>
  </si>
  <si>
    <t>INDIACEM</t>
  </si>
  <si>
    <t>08 AUG 2018</t>
  </si>
  <si>
    <t>STRTECH</t>
  </si>
  <si>
    <t>09 AUG 2018</t>
  </si>
  <si>
    <t>10 AUG 2018</t>
  </si>
  <si>
    <t>HEXAWARE</t>
  </si>
  <si>
    <t>13 AUG 2018</t>
  </si>
  <si>
    <t>14 AUG 2018</t>
  </si>
  <si>
    <t>16 AUG 2018</t>
  </si>
  <si>
    <t>TORENTPOWER</t>
  </si>
  <si>
    <t>17 AUG 2018</t>
  </si>
  <si>
    <t>20 AUG 2018</t>
  </si>
  <si>
    <t>21 AUG 2018</t>
  </si>
  <si>
    <t>HEIDELBERG</t>
  </si>
  <si>
    <t>24 AUG 2018</t>
  </si>
  <si>
    <t>NIITTECH</t>
  </si>
  <si>
    <t>23 AUG 2018</t>
  </si>
  <si>
    <t>27 AUG 2018</t>
  </si>
  <si>
    <t>28 AUG 2018</t>
  </si>
  <si>
    <t>29 AUG 2018</t>
  </si>
  <si>
    <t>30 AUG 2018</t>
  </si>
  <si>
    <t>31 AUG 2018</t>
  </si>
  <si>
    <t>03 SEP 2018</t>
  </si>
  <si>
    <t>04 SEP 2018</t>
  </si>
  <si>
    <t>05 SEP 2018</t>
  </si>
  <si>
    <t>06 SEP 2018</t>
  </si>
  <si>
    <t>07 SEP 2018</t>
  </si>
  <si>
    <t>10 SEP 2018</t>
  </si>
  <si>
    <t>14 SEP 2018</t>
  </si>
  <si>
    <t>17 SEP 2018</t>
  </si>
  <si>
    <t>INFIBEAM</t>
  </si>
  <si>
    <t>18 SEP 2018</t>
  </si>
  <si>
    <t>19 SEP 2018</t>
  </si>
  <si>
    <t>21 SEP 2018</t>
  </si>
  <si>
    <t>24 SEP 2018</t>
  </si>
  <si>
    <t>REPCOHOME</t>
  </si>
  <si>
    <t>25 SEP 2018</t>
  </si>
  <si>
    <t>26 SEP 2018</t>
  </si>
  <si>
    <t>27 SEP 2018</t>
  </si>
  <si>
    <t>28 SEP 2018</t>
  </si>
  <si>
    <t>01 OCT 2018</t>
  </si>
  <si>
    <t>03 OCT 2018</t>
  </si>
  <si>
    <t>04 OCT 2018</t>
  </si>
  <si>
    <t>08 OCT 2018</t>
  </si>
  <si>
    <t>09 OCT 2018</t>
  </si>
  <si>
    <t>10 OCT 2018</t>
  </si>
  <si>
    <t>11 OCT 2018</t>
  </si>
  <si>
    <t>HINDPETRO</t>
  </si>
  <si>
    <t>12 OCT 2018</t>
  </si>
  <si>
    <t>15 OCT 2018</t>
  </si>
  <si>
    <t>16 OCT 2018</t>
  </si>
  <si>
    <t>TITAN</t>
  </si>
  <si>
    <t>17 OCT 2018</t>
  </si>
  <si>
    <t>19 OCT 2018</t>
  </si>
  <si>
    <t>22 OCT 2018</t>
  </si>
  <si>
    <t>23 OCT 2018</t>
  </si>
  <si>
    <t>24 OCT 2018</t>
  </si>
  <si>
    <t>CANFINHOME</t>
  </si>
  <si>
    <t>25 OCT 2018</t>
  </si>
  <si>
    <t>AJANTAPHARMA</t>
  </si>
  <si>
    <t>26 OCT 2018</t>
  </si>
  <si>
    <t>30 OCT 2018</t>
  </si>
  <si>
    <t>31 OCT 2018</t>
  </si>
  <si>
    <t>01 NOV 2018</t>
  </si>
  <si>
    <t>02 NOV 2018</t>
  </si>
  <si>
    <t>12 NOV 2018</t>
  </si>
  <si>
    <t>13 NOV 2018</t>
  </si>
  <si>
    <t>RELIANCE</t>
  </si>
  <si>
    <t>14 NOV 2018</t>
  </si>
  <si>
    <t>15 NOV 2018</t>
  </si>
  <si>
    <t>16 NOV 2018</t>
  </si>
  <si>
    <t>19 NOV 2018</t>
  </si>
  <si>
    <t>20 NOV 2018</t>
  </si>
  <si>
    <t>21 NOV 2018</t>
  </si>
  <si>
    <t>LTFH</t>
  </si>
  <si>
    <t>22 NOV 2018</t>
  </si>
  <si>
    <t>26 NOV 2018</t>
  </si>
  <si>
    <t>27 NOV 2018</t>
  </si>
  <si>
    <t>29 NOV 2018</t>
  </si>
  <si>
    <t>30 NOV 2018</t>
  </si>
  <si>
    <t>03 DEC 2018</t>
  </si>
  <si>
    <t>04 DEC 2018</t>
  </si>
  <si>
    <t>05 DEC 2018</t>
  </si>
  <si>
    <t>06 DEC 2018</t>
  </si>
  <si>
    <t>GODJREJIND</t>
  </si>
  <si>
    <t>07 DEC 2018</t>
  </si>
  <si>
    <t>10 DEC 2018</t>
  </si>
  <si>
    <t>11 DEC 2018</t>
  </si>
  <si>
    <t>GLENMARK</t>
  </si>
  <si>
    <t>12 DEC 2018</t>
  </si>
  <si>
    <t>13 DEC 2018</t>
  </si>
  <si>
    <t>14 DEC 2018</t>
  </si>
  <si>
    <t>17 DEC 2018</t>
  </si>
  <si>
    <t>18 DEC 2018</t>
  </si>
  <si>
    <t>19 DEC 2018</t>
  </si>
  <si>
    <t>21 DEC 2018</t>
  </si>
  <si>
    <t>24 DEC 2018</t>
  </si>
  <si>
    <t>27 DEC 2018</t>
  </si>
  <si>
    <t>26 DEC 2018</t>
  </si>
  <si>
    <t>SAIL</t>
  </si>
  <si>
    <t>04 JAN 2019</t>
  </si>
  <si>
    <t>07 JAN 2019</t>
  </si>
  <si>
    <t>08 JAN 2019</t>
  </si>
  <si>
    <t>09 JAN 2019</t>
  </si>
  <si>
    <t>10 JAN 2019</t>
  </si>
  <si>
    <t>MFSL</t>
  </si>
  <si>
    <t>11 JAN 2019</t>
  </si>
  <si>
    <t>14 JAN 2019</t>
  </si>
  <si>
    <t>15 JAN 2019</t>
  </si>
  <si>
    <t>16 JAN 2019</t>
  </si>
  <si>
    <t>17 JAN 2019</t>
  </si>
  <si>
    <t>BATAINDIA</t>
  </si>
  <si>
    <t>18 JAN 2019</t>
  </si>
  <si>
    <t>22 JAN 2019</t>
  </si>
  <si>
    <t>M&amp;M</t>
  </si>
  <si>
    <t>HINDZINC</t>
  </si>
  <si>
    <t>23 JAN 2019</t>
  </si>
  <si>
    <t>24 JAN 2019</t>
  </si>
  <si>
    <t>25 JAN 2019</t>
  </si>
  <si>
    <t>28 JAN 2019</t>
  </si>
  <si>
    <t>29 JAN 2019</t>
  </si>
  <si>
    <t>30 JAN 2019</t>
  </si>
  <si>
    <t xml:space="preserve">MPHASIS </t>
  </si>
  <si>
    <t>GODREJCP</t>
  </si>
  <si>
    <t>31 JAN 2019</t>
  </si>
  <si>
    <t>1 FEB 2019</t>
  </si>
  <si>
    <t>SUNDARMFIN</t>
  </si>
  <si>
    <t>4 FEB 2019</t>
  </si>
  <si>
    <t>TVSMOTOR</t>
  </si>
  <si>
    <t>5 FEB 2019</t>
  </si>
  <si>
    <t>6 FEB 2019</t>
  </si>
  <si>
    <t>7 FEB 2019</t>
  </si>
  <si>
    <t>8 FEB 2019</t>
  </si>
  <si>
    <t>11 FEB 2019</t>
  </si>
  <si>
    <t>MOTHERSUMI</t>
  </si>
  <si>
    <t>12 FEB 2019</t>
  </si>
  <si>
    <t>COALINDIA</t>
  </si>
  <si>
    <t>13 FEB 2019</t>
  </si>
  <si>
    <t>RITES</t>
  </si>
  <si>
    <t>14 FEB 2019</t>
  </si>
  <si>
    <t>15 FEB 2019</t>
  </si>
  <si>
    <t>18 FEB 2019</t>
  </si>
  <si>
    <t>HAVELLS</t>
  </si>
  <si>
    <t>19 FEB 2019</t>
  </si>
  <si>
    <t>20 FEB 2019</t>
  </si>
  <si>
    <t>21 FEB 2019</t>
  </si>
  <si>
    <t xml:space="preserve">MCDOWELL-N </t>
  </si>
  <si>
    <t>22 FEB 2019</t>
  </si>
  <si>
    <t>25 FEB 2019</t>
  </si>
  <si>
    <t>26 FEB 2019</t>
  </si>
  <si>
    <t>TORNTPHARM</t>
  </si>
  <si>
    <t>27 FEB 2019</t>
  </si>
  <si>
    <t>MARUTI</t>
  </si>
  <si>
    <t>28 FEB 2019</t>
  </si>
  <si>
    <t>1 MAR 2019</t>
  </si>
  <si>
    <t>5 MAR 2019</t>
  </si>
  <si>
    <t>CADILA</t>
  </si>
  <si>
    <t>6 MAR 2019</t>
  </si>
  <si>
    <t>UBL</t>
  </si>
  <si>
    <t>7 MAR 2019</t>
  </si>
  <si>
    <t>8 MAR 2019</t>
  </si>
  <si>
    <t>11 MAR 2019</t>
  </si>
  <si>
    <t>RBLBANK</t>
  </si>
  <si>
    <t>12 MAR 2019</t>
  </si>
  <si>
    <t>PRSMJOHNSN</t>
  </si>
  <si>
    <t>PIIND</t>
  </si>
  <si>
    <t>13 MAR 2019</t>
  </si>
  <si>
    <t>MCX</t>
  </si>
  <si>
    <t>14 MAR 2019</t>
  </si>
  <si>
    <t>15 MAR 2019</t>
  </si>
  <si>
    <t>GODFRYPHLP</t>
  </si>
  <si>
    <t>HDFCBANK</t>
  </si>
  <si>
    <t>18 MAR 2019</t>
  </si>
  <si>
    <t>20 MAR 2019</t>
  </si>
  <si>
    <t>22 MAR 2019</t>
  </si>
  <si>
    <t>26 MAR 2019</t>
  </si>
  <si>
    <t>27 MAR 2019</t>
  </si>
  <si>
    <t>28 MAR 2019</t>
  </si>
  <si>
    <t>29 MAR 2019</t>
  </si>
  <si>
    <t>1 APR 2019</t>
  </si>
  <si>
    <t>INOXLEISUR</t>
  </si>
  <si>
    <t>VEDL</t>
  </si>
  <si>
    <t>RPOWER</t>
  </si>
  <si>
    <t>2 APR 2019</t>
  </si>
  <si>
    <t>BRITANNIA</t>
  </si>
  <si>
    <t>ULTRACEMO</t>
  </si>
  <si>
    <t>3 APR 2019</t>
  </si>
  <si>
    <t>MARICO</t>
  </si>
  <si>
    <t>PIDILITIND</t>
  </si>
  <si>
    <t>AMARAJABAT</t>
  </si>
  <si>
    <t>4 APR 2019</t>
  </si>
  <si>
    <t>GRUH</t>
  </si>
  <si>
    <t>5 APR 2019</t>
  </si>
  <si>
    <t>RALLIS</t>
  </si>
  <si>
    <t>GODREJPROP</t>
  </si>
  <si>
    <t>8 APR 2019</t>
  </si>
  <si>
    <t>9 APR 2019</t>
  </si>
  <si>
    <t>10 APR 2019</t>
  </si>
  <si>
    <t>11 APR 2019</t>
  </si>
  <si>
    <t>12 APR 2019</t>
  </si>
  <si>
    <t>15 APR 2019</t>
  </si>
  <si>
    <t>16 APR 2019</t>
  </si>
  <si>
    <t>18 APR 2019</t>
  </si>
  <si>
    <t>BANDHANBNK</t>
  </si>
  <si>
    <t>22 APR 2019</t>
  </si>
  <si>
    <t>23 APR 2019</t>
  </si>
  <si>
    <t>IOC</t>
  </si>
  <si>
    <t>24 APR 2019</t>
  </si>
  <si>
    <t>DABUR</t>
  </si>
  <si>
    <t>25 APR 2019</t>
  </si>
  <si>
    <t>BAJAJ-AUTO</t>
  </si>
  <si>
    <t>26 APR 2019</t>
  </si>
  <si>
    <t>SBIN</t>
  </si>
  <si>
    <t>30 APR 2019</t>
  </si>
  <si>
    <t>HDFCAMC</t>
  </si>
  <si>
    <t>2 MAY 2019</t>
  </si>
  <si>
    <t>3 MAY 2019</t>
  </si>
  <si>
    <t>NFL</t>
  </si>
  <si>
    <t>LICHSGFIN</t>
  </si>
  <si>
    <t>6 MAY 2019</t>
  </si>
  <si>
    <t>7 MAY 2019</t>
  </si>
  <si>
    <t>8 MAY 2019</t>
  </si>
  <si>
    <t>9 MAY 2019</t>
  </si>
  <si>
    <t>10 MAY 2019</t>
  </si>
  <si>
    <t>13 MAY 2019</t>
  </si>
  <si>
    <t>14 MAY 2019</t>
  </si>
  <si>
    <t>15 MAY 2019</t>
  </si>
  <si>
    <t xml:space="preserve">SIEMENS </t>
  </si>
  <si>
    <t>16 MAY 2019</t>
  </si>
  <si>
    <t>17 MAY 2019</t>
  </si>
  <si>
    <t>20 MAY 2019</t>
  </si>
  <si>
    <t>21 MAY 2019</t>
  </si>
  <si>
    <t>22 MAY 2019</t>
  </si>
  <si>
    <t>PCJEWELLERS</t>
  </si>
  <si>
    <t>23 MAY 2019</t>
  </si>
  <si>
    <t>24 MAY 2019</t>
  </si>
  <si>
    <t>27 MAY 2019</t>
  </si>
  <si>
    <t>28 MAY 2019</t>
  </si>
  <si>
    <t>29 MAY 2019</t>
  </si>
  <si>
    <t>ADANIPORTS</t>
  </si>
  <si>
    <t>30 MAY 2019</t>
  </si>
  <si>
    <t>31 MAY 2019</t>
  </si>
  <si>
    <t>3 JUN 2019</t>
  </si>
  <si>
    <t>4 JUN 2019</t>
  </si>
  <si>
    <t>6 JUN 2019</t>
  </si>
  <si>
    <t>7 JUN 2019</t>
  </si>
  <si>
    <t>10 JUN 2019</t>
  </si>
  <si>
    <t>11 JUN 2019</t>
  </si>
  <si>
    <t>12 JUN 2019</t>
  </si>
  <si>
    <t>13 JUN 2019</t>
  </si>
  <si>
    <t>14 JUN 2019</t>
  </si>
  <si>
    <t>17 JUN 2019</t>
  </si>
  <si>
    <t>18 JUN 2019</t>
  </si>
  <si>
    <t>KTKBANK</t>
  </si>
  <si>
    <t>19 JUN 2019</t>
  </si>
  <si>
    <t>20 JUN 2019</t>
  </si>
  <si>
    <t>21 JUN 2019</t>
  </si>
  <si>
    <t>ICICIPRULI</t>
  </si>
  <si>
    <t>24 JUN 2019</t>
  </si>
  <si>
    <t xml:space="preserve">TECHM </t>
  </si>
  <si>
    <t>25 JUN 2019</t>
  </si>
  <si>
    <t>26 JUN 2019</t>
  </si>
  <si>
    <t>SPICEJET</t>
  </si>
  <si>
    <t>27 JUN 2019</t>
  </si>
  <si>
    <t>28 JUN 2019</t>
  </si>
  <si>
    <t>1 JUL 2019</t>
  </si>
  <si>
    <t>2 JUL 2019</t>
  </si>
  <si>
    <t>3 JUL 2019</t>
  </si>
  <si>
    <t>4 JUL 2019</t>
  </si>
  <si>
    <t>5 JUL 2019</t>
  </si>
  <si>
    <t>8 JUL 2019</t>
  </si>
  <si>
    <t>9 JUL 2019</t>
  </si>
  <si>
    <t>10 JUL 2019</t>
  </si>
  <si>
    <t>11 JUL 2019</t>
  </si>
  <si>
    <t>12 JUL 2019</t>
  </si>
  <si>
    <t>15 JUL 2019</t>
  </si>
  <si>
    <t>16 JUL 2019</t>
  </si>
  <si>
    <t>17 JUL 2019</t>
  </si>
  <si>
    <t>18 JUL 2019</t>
  </si>
  <si>
    <t>19 JUL 2019</t>
  </si>
  <si>
    <t>22 JUL 2019</t>
  </si>
  <si>
    <t>23 JUL 2019</t>
  </si>
  <si>
    <t>24 JUL 2019</t>
  </si>
  <si>
    <t>25 JUL 2019</t>
  </si>
  <si>
    <t>26 JUL 2019</t>
  </si>
  <si>
    <t>29 JUL 2019</t>
  </si>
  <si>
    <t>30 JUL 2019</t>
  </si>
  <si>
    <t>31 JUL 2019</t>
  </si>
  <si>
    <t>1 AUG 2019</t>
  </si>
  <si>
    <t>2 AUG 2019</t>
  </si>
  <si>
    <t>5 AUG 2019</t>
  </si>
  <si>
    <t>6 AUG 2019</t>
  </si>
  <si>
    <t>7 AUG 2019</t>
  </si>
  <si>
    <t>8 AUG 2019</t>
  </si>
  <si>
    <t>9 AUG 2019</t>
  </si>
  <si>
    <t>13 AUG 2019</t>
  </si>
  <si>
    <t>14 AUG 2019</t>
  </si>
  <si>
    <t>19 AUG 2019</t>
  </si>
  <si>
    <t>20 AUG 2019</t>
  </si>
  <si>
    <t>21 AUG 2019</t>
  </si>
  <si>
    <t>22 AUG 2019</t>
  </si>
  <si>
    <t>23 AUG 2019</t>
  </si>
  <si>
    <t>26 AUG 2019</t>
  </si>
  <si>
    <t>27 AUG 2019</t>
  </si>
  <si>
    <t>28 AUG 2019</t>
  </si>
  <si>
    <t xml:space="preserve">TATAMOTORS </t>
  </si>
  <si>
    <t>29 AUG 2019</t>
  </si>
  <si>
    <t>30 AUG 2019</t>
  </si>
  <si>
    <t>3 SEP 2019</t>
  </si>
  <si>
    <t>4 SEP 2019</t>
  </si>
  <si>
    <t>5 SEP 2019</t>
  </si>
  <si>
    <t>6 SEP 2019</t>
  </si>
  <si>
    <t>9 SEP 2019</t>
  </si>
  <si>
    <t>11 SEP 2019</t>
  </si>
  <si>
    <t>12 SEP 2019</t>
  </si>
  <si>
    <t>13 SEP 2019</t>
  </si>
  <si>
    <t>16 SEP 2019</t>
  </si>
  <si>
    <t>17 SEP 2019</t>
  </si>
  <si>
    <t>GODERJCP</t>
  </si>
  <si>
    <t>18 SEP 2019</t>
  </si>
  <si>
    <t>19 SEP 2019</t>
  </si>
  <si>
    <t>20 SEP 2019</t>
  </si>
  <si>
    <t>23 SEP 2019</t>
  </si>
  <si>
    <t>24 SEP 2019</t>
  </si>
  <si>
    <t>25 SEP 2019</t>
  </si>
  <si>
    <t>26 SEP 2019</t>
  </si>
  <si>
    <t>27 SEP 2019</t>
  </si>
  <si>
    <t>1 OCT 2019</t>
  </si>
  <si>
    <t>3 OCT 2019</t>
  </si>
  <si>
    <t>7 OCT 2019</t>
  </si>
  <si>
    <t>9 OCT 2019</t>
  </si>
  <si>
    <t>10 OCT 2019</t>
  </si>
  <si>
    <t>11 OCT 2019</t>
  </si>
  <si>
    <t>14 OCT 2019</t>
  </si>
  <si>
    <t>15 OCT 2019</t>
  </si>
  <si>
    <t>IRCTC</t>
  </si>
  <si>
    <t>16 OCT 2019</t>
  </si>
  <si>
    <t>17 OCT 2019</t>
  </si>
  <si>
    <t>18 OCT 2019</t>
  </si>
  <si>
    <t>22 OCT 2019</t>
  </si>
  <si>
    <t>23 OCT 2019</t>
  </si>
  <si>
    <t>24 OCT 2019</t>
  </si>
  <si>
    <t>29 OCT 2019</t>
  </si>
  <si>
    <t>30 OCT 2019</t>
  </si>
  <si>
    <t>31 OCT 2019</t>
  </si>
  <si>
    <t>1 NOV 2019</t>
  </si>
  <si>
    <t>4 NOV 2019</t>
  </si>
  <si>
    <t>5 NOV 2019</t>
  </si>
  <si>
    <t>6 NOV 2019</t>
  </si>
  <si>
    <t>GUJGASLTD</t>
  </si>
  <si>
    <t>7 NOV 2019</t>
  </si>
  <si>
    <t>8 NOV 2019</t>
  </si>
  <si>
    <t>11 NOV 2019</t>
  </si>
  <si>
    <t>13 NOV 2019</t>
  </si>
  <si>
    <t>GODREJIND</t>
  </si>
  <si>
    <t>14 NOV 2019</t>
  </si>
  <si>
    <t>15 NOV 2019</t>
  </si>
  <si>
    <t>18 NOV 2019</t>
  </si>
  <si>
    <t>19 NOV 2019</t>
  </si>
  <si>
    <t>20 NOV 2019</t>
  </si>
  <si>
    <t>22 NOV 2019</t>
  </si>
  <si>
    <t>CESC</t>
  </si>
  <si>
    <t>25 NOV 2019</t>
  </si>
  <si>
    <t>26 NOV 2019</t>
  </si>
  <si>
    <t>ESCORTS</t>
  </si>
  <si>
    <t>27 NOV 2019</t>
  </si>
  <si>
    <t>TATACOMM</t>
  </si>
  <si>
    <t>28 NOV 2019</t>
  </si>
  <si>
    <t>UJJIVAN</t>
  </si>
  <si>
    <t>29 NOV 2019</t>
  </si>
  <si>
    <t>2 DEC 2019</t>
  </si>
  <si>
    <t>3 DEC 2019</t>
  </si>
  <si>
    <t>4 DEC 2019</t>
  </si>
  <si>
    <t>5 DEC 2019</t>
  </si>
  <si>
    <t>ICICIBANL</t>
  </si>
  <si>
    <t>6 DEC 2019</t>
  </si>
  <si>
    <t>CSBBANK</t>
  </si>
  <si>
    <t>9 DEC 2019</t>
  </si>
  <si>
    <t>10 DEC 2019</t>
  </si>
  <si>
    <t>11 DEC 2019</t>
  </si>
  <si>
    <t>PEL</t>
  </si>
  <si>
    <t>12 DEC 2019</t>
  </si>
  <si>
    <t>13 DEC 2019</t>
  </si>
  <si>
    <t>GHCL</t>
  </si>
  <si>
    <t>16 DEC 2019</t>
  </si>
  <si>
    <t>17 DEC 2019</t>
  </si>
  <si>
    <t>18 DEC 2019</t>
  </si>
  <si>
    <t xml:space="preserve">HINDUNILVR </t>
  </si>
  <si>
    <t>19 DEC 2019</t>
  </si>
  <si>
    <t>23 DEC 2019</t>
  </si>
  <si>
    <t>CANBANK</t>
  </si>
  <si>
    <t>27 DEC 2019</t>
  </si>
  <si>
    <t>24 DEC 2019</t>
  </si>
  <si>
    <t>NIITECHM</t>
  </si>
  <si>
    <t>26 DEC 2019</t>
  </si>
  <si>
    <t>30 DEC 2019</t>
  </si>
  <si>
    <t xml:space="preserve">MCX </t>
  </si>
  <si>
    <t>31 DEC 2019</t>
  </si>
  <si>
    <t>1 JAN 2020</t>
  </si>
  <si>
    <t>2 JAN 2020</t>
  </si>
  <si>
    <t>3 JAN 2020</t>
  </si>
  <si>
    <t>6 JAN 2020</t>
  </si>
  <si>
    <t>BANKBRODA</t>
  </si>
  <si>
    <t>7 JAN 2020</t>
  </si>
  <si>
    <t>8 JAN 2020</t>
  </si>
  <si>
    <t>9 JAN 2020</t>
  </si>
  <si>
    <t>10 JAN 2020</t>
  </si>
  <si>
    <t>13 JAN 2020</t>
  </si>
  <si>
    <t>14 JAN 2020</t>
  </si>
  <si>
    <t>15 JAN 2020</t>
  </si>
  <si>
    <t>16 JAN 2020</t>
  </si>
  <si>
    <t>17 JAN 2020</t>
  </si>
  <si>
    <t>20 JAN 2020</t>
  </si>
  <si>
    <t>21 JAN 2020</t>
  </si>
  <si>
    <t>22 JAN 2020</t>
  </si>
  <si>
    <t>23 JAN 2020</t>
  </si>
  <si>
    <t>24 JAN 2020</t>
  </si>
  <si>
    <t>27 JAN 2020</t>
  </si>
  <si>
    <t>28 JAN 2020</t>
  </si>
  <si>
    <t xml:space="preserve">SBIN </t>
  </si>
  <si>
    <t>29 JAN 2020</t>
  </si>
  <si>
    <t>30 JAN 2020</t>
  </si>
  <si>
    <t>31 JAN 2020</t>
  </si>
  <si>
    <t>1 FEB 2020</t>
  </si>
  <si>
    <t>4 FEB 2020</t>
  </si>
  <si>
    <t>5 FEB 2020</t>
  </si>
  <si>
    <t>6 FEB 2020</t>
  </si>
  <si>
    <t>7 FEB 2020</t>
  </si>
  <si>
    <t>10 FEB 2020</t>
  </si>
  <si>
    <t>11 FEB 2020</t>
  </si>
  <si>
    <t>RAJESHEXPO</t>
  </si>
  <si>
    <t>12 FEB 2020</t>
  </si>
  <si>
    <t xml:space="preserve">COCHINSHIP </t>
  </si>
  <si>
    <t>14 FEB 2020</t>
  </si>
  <si>
    <t>13 FEB 2020</t>
  </si>
  <si>
    <t>IGARASHI</t>
  </si>
  <si>
    <t>17 FEB 2020</t>
  </si>
  <si>
    <t>18 FEB 2020</t>
  </si>
  <si>
    <t>19 FEB 2020</t>
  </si>
  <si>
    <t>20 FEB 2020</t>
  </si>
  <si>
    <t>24 FEB 2020</t>
  </si>
  <si>
    <t>25 FEB 2020</t>
  </si>
  <si>
    <t>26 FEB 2020</t>
  </si>
  <si>
    <t>27 FEB 2020</t>
  </si>
  <si>
    <t>28 FEB 2020</t>
  </si>
  <si>
    <t>01 JUL 2020</t>
  </si>
  <si>
    <t>02 JUL 2020</t>
  </si>
  <si>
    <t>06 JUL 2020</t>
  </si>
  <si>
    <t>03 JUL 2020</t>
  </si>
  <si>
    <t>07 JUL 2020</t>
  </si>
  <si>
    <t>09 JUL 2020</t>
  </si>
  <si>
    <t>10 JUL 2020</t>
  </si>
  <si>
    <t>13 JUL 2020</t>
  </si>
  <si>
    <t>14 JUL 2020</t>
  </si>
  <si>
    <t>15 JUL 2020</t>
  </si>
  <si>
    <t>16 JUL 2020</t>
  </si>
  <si>
    <t>17 JUL 2020</t>
  </si>
  <si>
    <t>20 JUL 2020</t>
  </si>
  <si>
    <t>21 JUL 2020</t>
  </si>
  <si>
    <t>22 JUL 2020</t>
  </si>
  <si>
    <t>24 JUL 2020</t>
  </si>
  <si>
    <t>27 JUL 2020</t>
  </si>
  <si>
    <t>28 JUL 2020</t>
  </si>
  <si>
    <t>29 JUL 2020</t>
  </si>
  <si>
    <t>30 JUL 2020</t>
  </si>
  <si>
    <t>04 AUG 2020</t>
  </si>
  <si>
    <t>05 AUG 2020</t>
  </si>
  <si>
    <t>06 AUG 2020</t>
  </si>
  <si>
    <t>11 AUG 2020</t>
  </si>
  <si>
    <t>10 AUG 2020</t>
  </si>
  <si>
    <t>12 AUG 2020</t>
  </si>
  <si>
    <t>13 AUG 2020</t>
  </si>
  <si>
    <t>14 AUG 2020</t>
  </si>
  <si>
    <t>17 AUG 2020</t>
  </si>
  <si>
    <t>18 AUG 2020</t>
  </si>
  <si>
    <t>19 AUG 2020</t>
  </si>
  <si>
    <t>21 AUG 2020</t>
  </si>
  <si>
    <t>25 AUG 2020</t>
  </si>
  <si>
    <t>26 AUG 2020</t>
  </si>
  <si>
    <t>27 AUG 2020</t>
  </si>
  <si>
    <t>28 AUG 2020</t>
  </si>
  <si>
    <t>31 AUG 2020</t>
  </si>
  <si>
    <t>01 SEP 2020</t>
  </si>
  <si>
    <t>02 SEP 2020</t>
  </si>
  <si>
    <t>03 SEP 2020</t>
  </si>
  <si>
    <t>04 SEP 2020</t>
  </si>
  <si>
    <t>07 SEP 2020</t>
  </si>
  <si>
    <t>08 SEP 2020</t>
  </si>
  <si>
    <t>09 SEP 2020</t>
  </si>
  <si>
    <t>10 SEP 2020</t>
  </si>
  <si>
    <t>SBILIFE</t>
  </si>
  <si>
    <t>11 SEP 2020</t>
  </si>
  <si>
    <t>14 SEP 2020</t>
  </si>
  <si>
    <t>15 SEP 2020</t>
  </si>
  <si>
    <t>16 SEP 2020</t>
  </si>
  <si>
    <t>17 SEP 2020</t>
  </si>
  <si>
    <t>21 SEP 2020</t>
  </si>
  <si>
    <t>22 SEP 2020</t>
  </si>
  <si>
    <t>23 SEP 2020</t>
  </si>
  <si>
    <t>24 SEP 2020</t>
  </si>
  <si>
    <t>25 SEP 2020</t>
  </si>
  <si>
    <t>28 SEP 2020</t>
  </si>
  <si>
    <t>29 SEP 2020</t>
  </si>
  <si>
    <t>30 SEP 2020</t>
  </si>
  <si>
    <t>01 OCT 2020</t>
  </si>
  <si>
    <t>05 OCT 2020</t>
  </si>
  <si>
    <t>06 OCT 2020</t>
  </si>
  <si>
    <t>07 OCT 2020</t>
  </si>
  <si>
    <t>08 OCT 2020</t>
  </si>
  <si>
    <t>12 OCT 2020</t>
  </si>
  <si>
    <t>13 OCT 2020</t>
  </si>
  <si>
    <t>14 OCT 2020</t>
  </si>
  <si>
    <t>15 OCT 2020</t>
  </si>
  <si>
    <t>16 OCT 2020</t>
  </si>
  <si>
    <t>26 OCT 2020</t>
  </si>
  <si>
    <t>28 OCT 2020</t>
  </si>
  <si>
    <t>30 OCT 2020</t>
  </si>
  <si>
    <t>02 NOV 2020</t>
  </si>
  <si>
    <t>03 NOV 2020</t>
  </si>
  <si>
    <t>04 NOV 2020</t>
  </si>
  <si>
    <t>05 NOV 2020</t>
  </si>
  <si>
    <t>06 NOV 2020</t>
  </si>
  <si>
    <t>09 NOV 2020</t>
  </si>
  <si>
    <t>10 NOV 2020</t>
  </si>
  <si>
    <t>11 NOV 2020</t>
  </si>
  <si>
    <t>12 NOV 2020</t>
  </si>
  <si>
    <t>EICHERMOTOR</t>
  </si>
  <si>
    <t>13 NOV 2020</t>
  </si>
  <si>
    <t>17 NOV 2020</t>
  </si>
  <si>
    <t>18 NOV 2020</t>
  </si>
  <si>
    <t>19 NOV 2020</t>
  </si>
  <si>
    <t>20 NOV 2020</t>
  </si>
  <si>
    <t>23 NOV 2020</t>
  </si>
  <si>
    <t>24 NOV 2020</t>
  </si>
  <si>
    <t>25 NOV 2020</t>
  </si>
  <si>
    <t>26 NOV 2020</t>
  </si>
  <si>
    <t>01 DEC 2020</t>
  </si>
  <si>
    <t>02 DEC 2020</t>
  </si>
  <si>
    <t>03 DEC 2020</t>
  </si>
  <si>
    <t>04 DEC 2020</t>
  </si>
  <si>
    <t>07 DEC 2020</t>
  </si>
  <si>
    <t>08 DEC 2020</t>
  </si>
  <si>
    <t>09 DEC 2020</t>
  </si>
  <si>
    <t>10 DEC 2020</t>
  </si>
  <si>
    <t>11 DEC 2020</t>
  </si>
  <si>
    <t>14 DEC 2020</t>
  </si>
  <si>
    <t>15 DEC 2020</t>
  </si>
  <si>
    <t>16 DEC 2020</t>
  </si>
  <si>
    <t>17 DEC 2020</t>
  </si>
  <si>
    <t>18 DEC 2020</t>
  </si>
  <si>
    <t>21 DEC 2020</t>
  </si>
  <si>
    <t>22 DEC 2020</t>
  </si>
  <si>
    <t>23 DEC 2020</t>
  </si>
  <si>
    <t>24 DEC 2020</t>
  </si>
  <si>
    <t>MGL</t>
  </si>
  <si>
    <t>28 DEC 2020</t>
  </si>
  <si>
    <t>29 DEC 2020</t>
  </si>
  <si>
    <t>30 DEC 2020</t>
  </si>
  <si>
    <t>31 DEC 2020</t>
  </si>
  <si>
    <t>MNM</t>
  </si>
  <si>
    <t>BALKRISIND</t>
  </si>
  <si>
    <t>TATACONSUM</t>
  </si>
  <si>
    <t>RAMCOCEM</t>
  </si>
  <si>
    <t>BERGERPAINT</t>
  </si>
  <si>
    <t>SUNTECK</t>
  </si>
  <si>
    <t>CUMMINSIND</t>
  </si>
  <si>
    <t>COFORG</t>
  </si>
  <si>
    <t>LTI</t>
  </si>
  <si>
    <t>KPITTECH</t>
  </si>
  <si>
    <t>CARBORUNIV</t>
  </si>
  <si>
    <t>SONACOMS</t>
  </si>
  <si>
    <t>PRINCEPIPE </t>
  </si>
  <si>
    <t>INDUTOWER</t>
  </si>
  <si>
    <t>CDSL</t>
  </si>
  <si>
    <t>CANBK</t>
  </si>
  <si>
    <t>GLAND</t>
  </si>
  <si>
    <t>COFORGE</t>
  </si>
  <si>
    <t>SBICARD</t>
  </si>
  <si>
    <t>COLPAL</t>
  </si>
  <si>
    <t>MINDCORP</t>
  </si>
  <si>
    <t>TATVA</t>
  </si>
  <si>
    <t>GRSE</t>
  </si>
  <si>
    <t>MINDAIND</t>
  </si>
  <si>
    <t>METROPOLIS</t>
  </si>
</sst>
</file>

<file path=xl/styles.xml><?xml version="1.0" encoding="utf-8"?>
<styleSheet xmlns="http://schemas.openxmlformats.org/spreadsheetml/2006/main">
  <numFmts count="4">
    <numFmt numFmtId="164" formatCode="d/mmm/yyyy;@"/>
    <numFmt numFmtId="165" formatCode="d\-mmm\-yyyy;@"/>
    <numFmt numFmtId="166" formatCode="0.00;[Red]0.00"/>
    <numFmt numFmtId="167" formatCode="[$-409]d\-mmm\-yyyy;@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8"/>
      <color theme="0" tint="-4.9989318521683403E-2"/>
      <name val="Calibri"/>
      <family val="2"/>
      <charset val="1"/>
    </font>
    <font>
      <b/>
      <sz val="18"/>
      <color theme="0" tint="-4.9989318521683403E-2"/>
      <name val="Calibri"/>
      <family val="2"/>
      <charset val="1"/>
    </font>
    <font>
      <b/>
      <sz val="16"/>
      <color theme="0" tint="-4.9989318521683403E-2"/>
      <name val="Calibri"/>
      <family val="2"/>
      <charset val="1"/>
    </font>
    <font>
      <b/>
      <sz val="11"/>
      <color theme="0" tint="-4.9989318521683403E-2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rgb="FF333333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6">
    <xf numFmtId="0" fontId="0" fillId="0" borderId="0" xfId="0"/>
    <xf numFmtId="164" fontId="1" fillId="2" borderId="0" xfId="1" applyNumberFormat="1" applyFill="1"/>
    <xf numFmtId="0" fontId="1" fillId="2" borderId="0" xfId="1" applyFill="1"/>
    <xf numFmtId="164" fontId="2" fillId="2" borderId="0" xfId="1" applyNumberFormat="1" applyFont="1" applyFill="1"/>
    <xf numFmtId="0" fontId="2" fillId="2" borderId="0" xfId="1" applyFont="1" applyFill="1"/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167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0" fillId="0" borderId="3" xfId="0" applyNumberFormat="1" applyFont="1" applyBorder="1" applyAlignment="1">
      <alignment horizontal="right" vertical="center"/>
    </xf>
    <xf numFmtId="167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right" vertical="center"/>
    </xf>
    <xf numFmtId="165" fontId="0" fillId="0" borderId="3" xfId="0" applyNumberFormat="1" applyFont="1" applyBorder="1" applyAlignment="1">
      <alignment horizontal="left" vertical="center" indent="2"/>
    </xf>
    <xf numFmtId="166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left" vertical="center" indent="2"/>
    </xf>
    <xf numFmtId="2" fontId="6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/>
    <xf numFmtId="167" fontId="0" fillId="0" borderId="3" xfId="0" applyNumberFormat="1" applyFont="1" applyBorder="1" applyAlignment="1">
      <alignment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15" fontId="0" fillId="0" borderId="3" xfId="0" applyNumberForma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8" fillId="0" borderId="0" xfId="0" applyFont="1"/>
    <xf numFmtId="0" fontId="5" fillId="2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</cellXfs>
  <cellStyles count="3">
    <cellStyle name="Excel Built-in Normal" xfId="1"/>
    <cellStyle name="Excel Built-in Normal 1" xfId="2"/>
    <cellStyle name="Normal" xfId="0" builtinId="0"/>
  </cellStyles>
  <dxfs count="1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1</xdr:row>
      <xdr:rowOff>38100</xdr:rowOff>
    </xdr:from>
    <xdr:to>
      <xdr:col>1</xdr:col>
      <xdr:colOff>1095374</xdr:colOff>
      <xdr:row>4</xdr:row>
      <xdr:rowOff>0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4" y="419100"/>
          <a:ext cx="275272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2"/>
  <sheetViews>
    <sheetView tabSelected="1" topLeftCell="A26" workbookViewId="0">
      <selection activeCell="I27" sqref="I27"/>
    </sheetView>
  </sheetViews>
  <sheetFormatPr defaultRowHeight="20.100000000000001" customHeight="1"/>
  <cols>
    <col min="1" max="1" width="14.7109375" bestFit="1" customWidth="1"/>
    <col min="2" max="2" width="19.42578125" style="10" bestFit="1" customWidth="1"/>
    <col min="3" max="3" width="11.7109375" customWidth="1"/>
    <col min="4" max="4" width="13.28515625" customWidth="1"/>
    <col min="5" max="5" width="12.140625" customWidth="1"/>
    <col min="6" max="6" width="12" customWidth="1"/>
    <col min="7" max="7" width="12.28515625" customWidth="1"/>
    <col min="8" max="8" width="11.28515625" customWidth="1"/>
    <col min="9" max="9" width="10" customWidth="1"/>
    <col min="10" max="10" width="10.140625" customWidth="1"/>
    <col min="11" max="11" width="11.85546875" customWidth="1"/>
    <col min="12" max="12" width="31" bestFit="1" customWidth="1"/>
  </cols>
  <sheetData>
    <row r="1" spans="1:12" ht="20.100000000000001" customHeight="1">
      <c r="A1" s="1"/>
      <c r="B1" s="1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100000000000001" customHeight="1">
      <c r="A2" s="1"/>
      <c r="B2" s="1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100000000000001" customHeight="1">
      <c r="A3" s="3"/>
      <c r="B3" s="12"/>
      <c r="C3" s="4"/>
      <c r="D3" s="5" t="s">
        <v>0</v>
      </c>
      <c r="E3" s="6"/>
      <c r="F3" s="52" t="s">
        <v>1</v>
      </c>
      <c r="G3" s="52"/>
      <c r="H3" s="52"/>
      <c r="I3" s="52"/>
      <c r="J3" s="52"/>
      <c r="K3" s="52"/>
      <c r="L3" s="4"/>
    </row>
    <row r="4" spans="1:12" ht="20.100000000000001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0.10000000000000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7" t="s">
        <v>3</v>
      </c>
    </row>
    <row r="6" spans="1:12" ht="20.100000000000001" customHeight="1">
      <c r="A6" s="54" t="s">
        <v>4</v>
      </c>
      <c r="B6" s="51" t="s">
        <v>5</v>
      </c>
      <c r="C6" s="51" t="s">
        <v>6</v>
      </c>
      <c r="D6" s="51" t="s">
        <v>7</v>
      </c>
      <c r="E6" s="51" t="s">
        <v>8</v>
      </c>
      <c r="F6" s="55" t="s">
        <v>9</v>
      </c>
      <c r="G6" s="55"/>
      <c r="H6" s="55"/>
      <c r="I6" s="55" t="s">
        <v>10</v>
      </c>
      <c r="J6" s="55"/>
      <c r="K6" s="55"/>
      <c r="L6" s="51" t="s">
        <v>11</v>
      </c>
    </row>
    <row r="7" spans="1:12" ht="20.100000000000001" customHeight="1">
      <c r="A7" s="54"/>
      <c r="B7" s="51"/>
      <c r="C7" s="51"/>
      <c r="D7" s="51"/>
      <c r="E7" s="51"/>
      <c r="F7" s="8"/>
      <c r="G7" s="8"/>
      <c r="H7" s="8"/>
      <c r="I7" s="8"/>
      <c r="J7" s="8"/>
      <c r="K7" s="8"/>
      <c r="L7" s="51"/>
    </row>
    <row r="8" spans="1:12" ht="20.100000000000001" customHeight="1">
      <c r="A8" s="54"/>
      <c r="B8" s="51"/>
      <c r="C8" s="51"/>
      <c r="D8" s="51"/>
      <c r="E8" s="51"/>
      <c r="F8" s="9" t="s">
        <v>12</v>
      </c>
      <c r="G8" s="9" t="s">
        <v>13</v>
      </c>
      <c r="H8" s="9" t="s">
        <v>14</v>
      </c>
      <c r="I8" s="9" t="s">
        <v>12</v>
      </c>
      <c r="J8" s="9" t="s">
        <v>13</v>
      </c>
      <c r="K8" s="9" t="s">
        <v>14</v>
      </c>
      <c r="L8" s="51"/>
    </row>
    <row r="9" spans="1:12" ht="20.100000000000001" customHeight="1">
      <c r="A9" s="47"/>
      <c r="B9" s="48"/>
      <c r="C9" s="48"/>
      <c r="D9" s="48"/>
      <c r="E9" s="48"/>
      <c r="F9" s="49"/>
      <c r="G9" s="49"/>
      <c r="H9" s="49"/>
      <c r="I9" s="49"/>
      <c r="J9" s="49"/>
      <c r="K9" s="49"/>
      <c r="L9" s="48"/>
    </row>
    <row r="10" spans="1:12" ht="20.100000000000001" customHeight="1">
      <c r="A10" s="47"/>
      <c r="B10" s="48"/>
      <c r="C10" s="48"/>
      <c r="D10" s="48"/>
      <c r="E10" s="48"/>
      <c r="F10" s="49"/>
      <c r="G10" s="49"/>
      <c r="H10" s="49"/>
      <c r="I10" s="49"/>
      <c r="J10" s="49"/>
      <c r="K10" s="49"/>
      <c r="L10" s="48"/>
    </row>
    <row r="11" spans="1:12" ht="20.100000000000001" customHeight="1">
      <c r="A11" s="47"/>
      <c r="B11" s="48"/>
      <c r="C11" s="48"/>
      <c r="D11" s="48"/>
      <c r="E11" s="48"/>
      <c r="F11" s="49"/>
      <c r="G11" s="49"/>
      <c r="H11" s="49"/>
      <c r="I11" s="49"/>
      <c r="J11" s="49"/>
      <c r="K11" s="49"/>
      <c r="L11" s="48"/>
    </row>
    <row r="14" spans="1:12" ht="20.100000000000001" customHeight="1">
      <c r="B14" s="50"/>
    </row>
    <row r="15" spans="1:12" ht="20.100000000000001" customHeight="1">
      <c r="B15" s="50"/>
    </row>
    <row r="16" spans="1:12" ht="20.100000000000001" customHeight="1">
      <c r="B16" s="50"/>
    </row>
    <row r="17" spans="1:12" ht="20.100000000000001" customHeight="1">
      <c r="B17" s="50"/>
    </row>
    <row r="18" spans="1:12" ht="20.100000000000001" customHeight="1">
      <c r="B18" s="50"/>
    </row>
    <row r="19" spans="1:12" ht="20.100000000000001" customHeight="1">
      <c r="B19" s="50"/>
    </row>
    <row r="20" spans="1:12" ht="20.100000000000001" customHeight="1">
      <c r="B20" s="50"/>
    </row>
    <row r="21" spans="1:12" ht="20.100000000000001" customHeight="1">
      <c r="B21" s="50"/>
    </row>
    <row r="22" spans="1:12" ht="20.100000000000001" customHeight="1">
      <c r="B22" s="50"/>
    </row>
    <row r="23" spans="1:12" ht="20.100000000000001" customHeight="1">
      <c r="B23" s="50"/>
    </row>
    <row r="24" spans="1:12" ht="20.100000000000001" customHeight="1">
      <c r="B24" s="50"/>
    </row>
    <row r="25" spans="1:12" ht="20.100000000000001" customHeight="1">
      <c r="B25" s="50"/>
    </row>
    <row r="26" spans="1:12" ht="20.100000000000001" customHeight="1">
      <c r="B26" s="50"/>
    </row>
    <row r="27" spans="1:12" ht="20.100000000000001" customHeight="1">
      <c r="B27" s="50"/>
    </row>
    <row r="28" spans="1:12" ht="20.100000000000001" customHeight="1">
      <c r="A28" s="36">
        <v>44517</v>
      </c>
      <c r="B28" s="14" t="s">
        <v>338</v>
      </c>
      <c r="C28" s="38">
        <v>400</v>
      </c>
      <c r="D28" s="23" t="s">
        <v>16</v>
      </c>
      <c r="E28" s="16">
        <v>1040</v>
      </c>
      <c r="F28" s="23">
        <v>1035</v>
      </c>
      <c r="G28" s="23">
        <v>0</v>
      </c>
      <c r="H28" s="23">
        <v>0</v>
      </c>
      <c r="I28" s="29">
        <f t="shared" ref="I28" si="0">(F28-E28)*C28</f>
        <v>-2000</v>
      </c>
      <c r="J28" s="41">
        <v>0</v>
      </c>
      <c r="K28" s="27">
        <f t="shared" ref="K28" si="1">(H28-G28)*C28</f>
        <v>0</v>
      </c>
      <c r="L28" s="41">
        <f t="shared" ref="L28" si="2">(K28+J28+I28)</f>
        <v>-2000</v>
      </c>
    </row>
    <row r="29" spans="1:12" ht="20.100000000000001" customHeight="1">
      <c r="A29" s="36">
        <v>44517</v>
      </c>
      <c r="B29" s="14" t="s">
        <v>995</v>
      </c>
      <c r="C29" s="44">
        <v>100</v>
      </c>
      <c r="D29" s="23" t="s">
        <v>16</v>
      </c>
      <c r="E29" s="16">
        <v>3210</v>
      </c>
      <c r="F29" s="23">
        <v>3230</v>
      </c>
      <c r="G29" s="23">
        <v>3250</v>
      </c>
      <c r="H29" s="23">
        <v>3270</v>
      </c>
      <c r="I29" s="18">
        <f t="shared" ref="I29" si="3">(F29-E29)*C29</f>
        <v>2000</v>
      </c>
      <c r="J29" s="23">
        <f>SUM(G29-F29)*C29</f>
        <v>2000</v>
      </c>
      <c r="K29" s="19">
        <f t="shared" ref="K29" si="4">(H29-G29)*C29</f>
        <v>2000</v>
      </c>
      <c r="L29" s="19">
        <f t="shared" ref="L28:L29" si="5">(I29+J29+K29)</f>
        <v>6000</v>
      </c>
    </row>
    <row r="30" spans="1:12" ht="20.100000000000001" customHeight="1">
      <c r="A30" s="36">
        <v>44517</v>
      </c>
      <c r="B30" s="14" t="s">
        <v>776</v>
      </c>
      <c r="C30" s="38">
        <v>550</v>
      </c>
      <c r="D30" s="23" t="s">
        <v>22</v>
      </c>
      <c r="E30" s="16">
        <v>1600</v>
      </c>
      <c r="F30" s="16">
        <v>1595</v>
      </c>
      <c r="G30" s="16">
        <v>1590</v>
      </c>
      <c r="H30" s="16">
        <v>0</v>
      </c>
      <c r="I30" s="19">
        <f t="shared" ref="I30" si="6">(E30-F30)*C30</f>
        <v>2750</v>
      </c>
      <c r="J30" s="19">
        <f>(F30-G30)*C30</f>
        <v>2750</v>
      </c>
      <c r="K30" s="19">
        <v>0</v>
      </c>
      <c r="L30" s="45">
        <f>(K30+J30+I30)</f>
        <v>5500</v>
      </c>
    </row>
    <row r="31" spans="1:12" ht="20.100000000000001" customHeight="1">
      <c r="A31" s="36">
        <v>44516</v>
      </c>
      <c r="B31" s="14" t="s">
        <v>938</v>
      </c>
      <c r="C31" s="38">
        <v>100</v>
      </c>
      <c r="D31" s="23" t="s">
        <v>22</v>
      </c>
      <c r="E31" s="16">
        <v>2650</v>
      </c>
      <c r="F31" s="23">
        <v>2670</v>
      </c>
      <c r="G31" s="23">
        <v>0</v>
      </c>
      <c r="H31" s="23">
        <v>0</v>
      </c>
      <c r="I31" s="27">
        <f t="shared" ref="I31" si="7">(E31-F31)*C31</f>
        <v>-2000</v>
      </c>
      <c r="J31" s="27">
        <v>0</v>
      </c>
      <c r="K31" s="27">
        <f t="shared" ref="K31" si="8">(G31-H31)*C31</f>
        <v>0</v>
      </c>
      <c r="L31" s="27">
        <f t="shared" ref="L31" si="9">(I31+J31+K31)</f>
        <v>-2000</v>
      </c>
    </row>
    <row r="32" spans="1:12" ht="20.100000000000001" customHeight="1">
      <c r="A32" s="36">
        <v>44516</v>
      </c>
      <c r="B32" s="14" t="s">
        <v>989</v>
      </c>
      <c r="C32" s="44">
        <v>300</v>
      </c>
      <c r="D32" s="23" t="s">
        <v>22</v>
      </c>
      <c r="E32" s="16">
        <v>1080</v>
      </c>
      <c r="F32" s="23">
        <v>1085</v>
      </c>
      <c r="G32" s="23">
        <v>0</v>
      </c>
      <c r="H32" s="23">
        <v>0</v>
      </c>
      <c r="I32" s="27">
        <f t="shared" ref="I32" si="10">(E32-F32)*C32</f>
        <v>-1500</v>
      </c>
      <c r="J32" s="27">
        <v>0</v>
      </c>
      <c r="K32" s="27">
        <f t="shared" ref="K32" si="11">(G32-H32)*C32</f>
        <v>0</v>
      </c>
      <c r="L32" s="27">
        <f t="shared" ref="L32" si="12">(I32+J32+K32)</f>
        <v>-1500</v>
      </c>
    </row>
    <row r="33" spans="1:12" ht="20.100000000000001" customHeight="1">
      <c r="A33" s="36">
        <v>44516</v>
      </c>
      <c r="B33" s="14" t="s">
        <v>112</v>
      </c>
      <c r="C33" s="15">
        <v>600</v>
      </c>
      <c r="D33" s="14" t="s">
        <v>16</v>
      </c>
      <c r="E33" s="16">
        <v>1600</v>
      </c>
      <c r="F33" s="23">
        <v>1605</v>
      </c>
      <c r="G33" s="23">
        <v>0</v>
      </c>
      <c r="H33" s="16">
        <v>0</v>
      </c>
      <c r="I33" s="17">
        <f>(F33-E33)*C33</f>
        <v>3000</v>
      </c>
      <c r="J33" s="23">
        <v>0</v>
      </c>
      <c r="K33" s="19">
        <f>(H33-G33)*C33</f>
        <v>0</v>
      </c>
      <c r="L33" s="19">
        <f>SUM(I33+J33+K33)</f>
        <v>3000</v>
      </c>
    </row>
    <row r="34" spans="1:12" ht="20.100000000000001" customHeight="1">
      <c r="A34" s="36">
        <v>44515</v>
      </c>
      <c r="B34" s="14" t="s">
        <v>191</v>
      </c>
      <c r="C34" s="15">
        <v>500</v>
      </c>
      <c r="D34" s="14" t="s">
        <v>22</v>
      </c>
      <c r="E34" s="16">
        <v>508</v>
      </c>
      <c r="F34" s="16">
        <v>511</v>
      </c>
      <c r="G34" s="16">
        <v>0</v>
      </c>
      <c r="H34" s="16">
        <v>0</v>
      </c>
      <c r="I34" s="27">
        <f t="shared" ref="I34" si="13">(E34-F34)*C34</f>
        <v>-1500</v>
      </c>
      <c r="J34" s="27">
        <v>0</v>
      </c>
      <c r="K34" s="27">
        <f t="shared" ref="K34" si="14">(G34-H34)*C34</f>
        <v>0</v>
      </c>
      <c r="L34" s="27">
        <f t="shared" ref="L34" si="15">(I34+J34+K34)</f>
        <v>-1500</v>
      </c>
    </row>
    <row r="35" spans="1:12" ht="20.100000000000001" customHeight="1">
      <c r="A35" s="36">
        <v>44515</v>
      </c>
      <c r="B35" s="14" t="s">
        <v>363</v>
      </c>
      <c r="C35" s="38">
        <v>300</v>
      </c>
      <c r="D35" s="23" t="s">
        <v>16</v>
      </c>
      <c r="E35" s="16">
        <v>1718</v>
      </c>
      <c r="F35" s="23">
        <v>1725</v>
      </c>
      <c r="G35" s="23">
        <v>1732</v>
      </c>
      <c r="H35" s="23">
        <v>1740</v>
      </c>
      <c r="I35" s="18">
        <f t="shared" ref="I35" si="16">(F35-E35)*C35</f>
        <v>2100</v>
      </c>
      <c r="J35" s="23">
        <f>SUM(G35-F35)*C35</f>
        <v>2100</v>
      </c>
      <c r="K35" s="19">
        <f t="shared" ref="K35:K37" si="17">(H35-G35)*C35</f>
        <v>2400</v>
      </c>
      <c r="L35" s="19">
        <f t="shared" ref="L35" si="18">(I35+J35+K35)</f>
        <v>6600</v>
      </c>
    </row>
    <row r="36" spans="1:12" ht="20.100000000000001" customHeight="1">
      <c r="A36" s="36">
        <v>44512</v>
      </c>
      <c r="B36" s="14" t="s">
        <v>150</v>
      </c>
      <c r="C36" s="38">
        <v>500</v>
      </c>
      <c r="D36" s="23" t="s">
        <v>16</v>
      </c>
      <c r="E36" s="16">
        <v>736</v>
      </c>
      <c r="F36" s="23">
        <v>740</v>
      </c>
      <c r="G36" s="23">
        <v>745</v>
      </c>
      <c r="H36" s="23">
        <v>0</v>
      </c>
      <c r="I36" s="17">
        <f>(F36-E36)*C36</f>
        <v>2000</v>
      </c>
      <c r="J36" s="23">
        <f>SUM(G36-F36)*C36</f>
        <v>2500</v>
      </c>
      <c r="K36" s="17">
        <v>0</v>
      </c>
      <c r="L36" s="17">
        <f t="shared" ref="L36" si="19">K36+J36+I36</f>
        <v>4500</v>
      </c>
    </row>
    <row r="37" spans="1:12" ht="20.100000000000001" customHeight="1">
      <c r="A37" s="36">
        <v>44512</v>
      </c>
      <c r="B37" s="14" t="s">
        <v>190</v>
      </c>
      <c r="C37" s="38">
        <v>100</v>
      </c>
      <c r="D37" s="23" t="s">
        <v>16</v>
      </c>
      <c r="E37" s="16">
        <v>6275</v>
      </c>
      <c r="F37" s="23">
        <v>6295</v>
      </c>
      <c r="G37" s="23">
        <v>6315</v>
      </c>
      <c r="H37" s="23">
        <v>6335</v>
      </c>
      <c r="I37" s="18">
        <f t="shared" ref="I37" si="20">(F37-E37)*C37</f>
        <v>2000</v>
      </c>
      <c r="J37" s="23">
        <f>SUM(G37-F37)*C37</f>
        <v>2000</v>
      </c>
      <c r="K37" s="19">
        <f t="shared" si="17"/>
        <v>2000</v>
      </c>
      <c r="L37" s="19">
        <f t="shared" ref="L37" si="21">(I37+J37+K37)</f>
        <v>6000</v>
      </c>
    </row>
    <row r="38" spans="1:12" ht="20.100000000000001" customHeight="1">
      <c r="A38" s="36">
        <v>44511</v>
      </c>
      <c r="B38" s="14" t="s">
        <v>26</v>
      </c>
      <c r="C38" s="15">
        <v>600</v>
      </c>
      <c r="D38" s="14" t="s">
        <v>22</v>
      </c>
      <c r="E38" s="16">
        <v>568</v>
      </c>
      <c r="F38" s="16">
        <v>565</v>
      </c>
      <c r="G38" s="16">
        <v>562</v>
      </c>
      <c r="H38" s="16">
        <v>560.6</v>
      </c>
      <c r="I38" s="19">
        <f t="shared" ref="I38" si="22">(E38-F38)*C38</f>
        <v>1800</v>
      </c>
      <c r="J38" s="19">
        <f>(F38-G38)*C38</f>
        <v>1800</v>
      </c>
      <c r="K38" s="19">
        <f t="shared" ref="K38" si="23">(G38-H38)*C38</f>
        <v>839.99999999998636</v>
      </c>
      <c r="L38" s="45">
        <f>(K38+J38+I38)</f>
        <v>4439.9999999999864</v>
      </c>
    </row>
    <row r="39" spans="1:12" ht="20.100000000000001" customHeight="1">
      <c r="A39" s="36">
        <v>44511</v>
      </c>
      <c r="B39" s="14" t="s">
        <v>166</v>
      </c>
      <c r="C39" s="38">
        <v>575</v>
      </c>
      <c r="D39" s="23" t="s">
        <v>16</v>
      </c>
      <c r="E39" s="16">
        <v>1975</v>
      </c>
      <c r="F39" s="23">
        <v>1980</v>
      </c>
      <c r="G39" s="23">
        <v>0</v>
      </c>
      <c r="H39" s="23">
        <v>0</v>
      </c>
      <c r="I39" s="17">
        <f>(F39-E39)*C39</f>
        <v>2875</v>
      </c>
      <c r="J39" s="16">
        <v>0</v>
      </c>
      <c r="K39" s="17">
        <f t="shared" ref="K39" si="24">(H39-G39)*C39</f>
        <v>0</v>
      </c>
      <c r="L39" s="17">
        <f t="shared" ref="L39" si="25">K39+J39+I39</f>
        <v>2875</v>
      </c>
    </row>
    <row r="40" spans="1:12" ht="20.100000000000001" customHeight="1">
      <c r="A40" s="36">
        <v>44511</v>
      </c>
      <c r="B40" s="14" t="s">
        <v>31</v>
      </c>
      <c r="C40" s="15">
        <v>350</v>
      </c>
      <c r="D40" s="14" t="s">
        <v>22</v>
      </c>
      <c r="E40" s="16">
        <v>1158</v>
      </c>
      <c r="F40" s="16">
        <v>1153</v>
      </c>
      <c r="G40" s="16">
        <v>0</v>
      </c>
      <c r="H40" s="16">
        <v>0</v>
      </c>
      <c r="I40" s="19">
        <f t="shared" ref="I40" si="26">(E40-F40)*C40</f>
        <v>1750</v>
      </c>
      <c r="J40" s="19">
        <v>0</v>
      </c>
      <c r="K40" s="19">
        <f>(G40-H40)*C40</f>
        <v>0</v>
      </c>
      <c r="L40" s="45">
        <f t="shared" ref="L40" si="27">(K40+J40+I40)</f>
        <v>1750</v>
      </c>
    </row>
    <row r="41" spans="1:12" ht="20.100000000000001" customHeight="1">
      <c r="A41" s="36">
        <v>44510</v>
      </c>
      <c r="B41" s="14" t="s">
        <v>977</v>
      </c>
      <c r="C41" s="15">
        <v>600</v>
      </c>
      <c r="D41" s="14" t="s">
        <v>16</v>
      </c>
      <c r="E41" s="16">
        <v>937</v>
      </c>
      <c r="F41" s="16">
        <v>933</v>
      </c>
      <c r="G41" s="16">
        <v>0</v>
      </c>
      <c r="H41" s="16">
        <v>0</v>
      </c>
      <c r="I41" s="29">
        <f t="shared" ref="I41" si="28">(F41-E41)*C41</f>
        <v>-2400</v>
      </c>
      <c r="J41" s="41">
        <v>0</v>
      </c>
      <c r="K41" s="27">
        <f t="shared" ref="K41" si="29">(H41-G41)*C41</f>
        <v>0</v>
      </c>
      <c r="L41" s="41">
        <f t="shared" ref="L41" si="30">(K41+J41+I41)</f>
        <v>-2400</v>
      </c>
    </row>
    <row r="42" spans="1:12" ht="20.100000000000001" customHeight="1">
      <c r="A42" s="36">
        <v>44510</v>
      </c>
      <c r="B42" s="14" t="s">
        <v>564</v>
      </c>
      <c r="C42" s="38">
        <v>75</v>
      </c>
      <c r="D42" s="23" t="s">
        <v>22</v>
      </c>
      <c r="E42" s="16">
        <v>7520</v>
      </c>
      <c r="F42" s="23">
        <v>7490</v>
      </c>
      <c r="G42" s="23">
        <v>7460</v>
      </c>
      <c r="H42" s="23">
        <v>0</v>
      </c>
      <c r="I42" s="19">
        <f t="shared" ref="I42" si="31">(E42-F42)*C42</f>
        <v>2250</v>
      </c>
      <c r="J42" s="19">
        <f>(F42-G42)*C42</f>
        <v>2250</v>
      </c>
      <c r="K42" s="19">
        <v>0</v>
      </c>
      <c r="L42" s="19">
        <f t="shared" ref="L42" si="32">(I42+J42+K42)</f>
        <v>4500</v>
      </c>
    </row>
    <row r="43" spans="1:12" ht="20.100000000000001" customHeight="1">
      <c r="A43" s="36">
        <v>44510</v>
      </c>
      <c r="B43" s="14" t="s">
        <v>252</v>
      </c>
      <c r="C43" s="44">
        <v>250</v>
      </c>
      <c r="D43" s="23" t="s">
        <v>16</v>
      </c>
      <c r="E43" s="16">
        <v>1806</v>
      </c>
      <c r="F43" s="23">
        <v>1795</v>
      </c>
      <c r="G43" s="23">
        <v>0</v>
      </c>
      <c r="H43" s="23">
        <v>0</v>
      </c>
      <c r="I43" s="29">
        <f>(F43-E43)*C43</f>
        <v>-2750</v>
      </c>
      <c r="J43" s="41">
        <v>0</v>
      </c>
      <c r="K43" s="29">
        <f>(H43-G43)*C43</f>
        <v>0</v>
      </c>
      <c r="L43" s="29">
        <f t="shared" ref="L43" si="33">K43+J43+I43</f>
        <v>-2750</v>
      </c>
    </row>
    <row r="44" spans="1:12" ht="20.100000000000001" customHeight="1">
      <c r="A44" s="36">
        <v>44509</v>
      </c>
      <c r="B44" s="37" t="s">
        <v>596</v>
      </c>
      <c r="C44" s="38">
        <v>100</v>
      </c>
      <c r="D44" s="39" t="s">
        <v>16</v>
      </c>
      <c r="E44" s="16">
        <v>3620</v>
      </c>
      <c r="F44" s="16">
        <v>3639</v>
      </c>
      <c r="G44" s="16">
        <v>0</v>
      </c>
      <c r="H44" s="16">
        <v>0</v>
      </c>
      <c r="I44" s="17">
        <f>(F44-E44)*C44</f>
        <v>1900</v>
      </c>
      <c r="J44" s="23">
        <v>0</v>
      </c>
      <c r="K44" s="17">
        <v>0</v>
      </c>
      <c r="L44" s="17">
        <f t="shared" ref="L44" si="34">K44+J44+I44</f>
        <v>1900</v>
      </c>
    </row>
    <row r="45" spans="1:12" ht="20.100000000000001" customHeight="1">
      <c r="A45" s="36">
        <v>44509</v>
      </c>
      <c r="B45" s="14" t="s">
        <v>994</v>
      </c>
      <c r="C45" s="44">
        <v>550</v>
      </c>
      <c r="D45" s="23" t="s">
        <v>16</v>
      </c>
      <c r="E45" s="16">
        <v>860</v>
      </c>
      <c r="F45" s="23">
        <v>863</v>
      </c>
      <c r="G45" s="23">
        <v>866</v>
      </c>
      <c r="H45" s="23">
        <v>870</v>
      </c>
      <c r="I45" s="18">
        <f t="shared" ref="I45" si="35">(F45-E45)*C45</f>
        <v>1650</v>
      </c>
      <c r="J45" s="23">
        <f>SUM(G45-F45)*C45</f>
        <v>1650</v>
      </c>
      <c r="K45" s="19">
        <f t="shared" ref="K45" si="36">(H45-G45)*C45</f>
        <v>2200</v>
      </c>
      <c r="L45" s="19">
        <f t="shared" ref="L45:L46" si="37">(I45+J45+K45)</f>
        <v>5500</v>
      </c>
    </row>
    <row r="46" spans="1:12" ht="20.100000000000001" customHeight="1">
      <c r="A46" s="36">
        <v>44509</v>
      </c>
      <c r="B46" s="14" t="s">
        <v>583</v>
      </c>
      <c r="C46" s="44">
        <v>550</v>
      </c>
      <c r="D46" s="23" t="s">
        <v>22</v>
      </c>
      <c r="E46" s="16">
        <v>1582</v>
      </c>
      <c r="F46" s="23">
        <v>1577</v>
      </c>
      <c r="G46" s="23">
        <v>1572</v>
      </c>
      <c r="H46" s="23">
        <v>1569</v>
      </c>
      <c r="I46" s="19">
        <f t="shared" ref="I46" si="38">(E46-F46)*C46</f>
        <v>2750</v>
      </c>
      <c r="J46" s="19">
        <f>(F46-G46)*C46</f>
        <v>2750</v>
      </c>
      <c r="K46" s="19">
        <f t="shared" ref="K46" si="39">(G46-H46)*C46</f>
        <v>1650</v>
      </c>
      <c r="L46" s="19">
        <f t="shared" si="37"/>
        <v>7150</v>
      </c>
    </row>
    <row r="47" spans="1:12" ht="20.100000000000001" customHeight="1">
      <c r="A47" s="36">
        <v>44508</v>
      </c>
      <c r="B47" s="14" t="s">
        <v>252</v>
      </c>
      <c r="C47" s="44">
        <v>250</v>
      </c>
      <c r="D47" s="23" t="s">
        <v>16</v>
      </c>
      <c r="E47" s="44">
        <v>1836</v>
      </c>
      <c r="F47" s="23">
        <v>1831</v>
      </c>
      <c r="G47" s="23">
        <v>0</v>
      </c>
      <c r="H47" s="23">
        <v>0</v>
      </c>
      <c r="I47" s="29">
        <f>(F47-E47)*C47</f>
        <v>-1250</v>
      </c>
      <c r="J47" s="41">
        <v>0</v>
      </c>
      <c r="K47" s="29">
        <f>(H47-G47)*C47</f>
        <v>0</v>
      </c>
      <c r="L47" s="29">
        <f t="shared" ref="L47" si="40">K47+J47+I47</f>
        <v>-1250</v>
      </c>
    </row>
    <row r="48" spans="1:12" ht="20.100000000000001" customHeight="1">
      <c r="A48" s="36">
        <v>44508</v>
      </c>
      <c r="B48" s="14" t="s">
        <v>338</v>
      </c>
      <c r="C48" s="38">
        <v>400</v>
      </c>
      <c r="D48" s="23" t="s">
        <v>22</v>
      </c>
      <c r="E48" s="16">
        <v>1065</v>
      </c>
      <c r="F48" s="23">
        <v>1060</v>
      </c>
      <c r="G48" s="23">
        <v>1055</v>
      </c>
      <c r="H48" s="23">
        <v>1050</v>
      </c>
      <c r="I48" s="19">
        <f t="shared" ref="I48" si="41">(E48-F48)*C48</f>
        <v>2000</v>
      </c>
      <c r="J48" s="19">
        <f>(F48-G48)*C48</f>
        <v>2000</v>
      </c>
      <c r="K48" s="19">
        <f t="shared" ref="K48" si="42">(G48-H48)*C48</f>
        <v>2000</v>
      </c>
      <c r="L48" s="19">
        <f t="shared" ref="L48" si="43">(I48+J48+K48)</f>
        <v>6000</v>
      </c>
    </row>
    <row r="49" spans="1:12" ht="20.100000000000001" customHeight="1">
      <c r="A49" s="36">
        <v>44508</v>
      </c>
      <c r="B49" s="14" t="s">
        <v>993</v>
      </c>
      <c r="C49" s="38">
        <v>1300</v>
      </c>
      <c r="D49" s="23" t="s">
        <v>16</v>
      </c>
      <c r="E49" s="16">
        <v>226</v>
      </c>
      <c r="F49" s="23">
        <v>227</v>
      </c>
      <c r="G49" s="23">
        <v>0</v>
      </c>
      <c r="H49" s="23">
        <v>0</v>
      </c>
      <c r="I49" s="18">
        <f t="shared" ref="I49" si="44">(F49-E49)*C49</f>
        <v>1300</v>
      </c>
      <c r="J49" s="16">
        <v>0</v>
      </c>
      <c r="K49" s="17">
        <f t="shared" ref="K49:K54" si="45">(H49-G49)*C49</f>
        <v>0</v>
      </c>
      <c r="L49" s="17">
        <f t="shared" ref="L49" si="46">K49+J49+I49</f>
        <v>1300</v>
      </c>
    </row>
    <row r="50" spans="1:12" ht="20.100000000000001" customHeight="1">
      <c r="A50" s="36">
        <v>44508</v>
      </c>
      <c r="B50" s="14" t="s">
        <v>209</v>
      </c>
      <c r="C50" s="38">
        <v>100</v>
      </c>
      <c r="D50" s="23" t="s">
        <v>22</v>
      </c>
      <c r="E50" s="16">
        <v>4770</v>
      </c>
      <c r="F50" s="23">
        <v>4755</v>
      </c>
      <c r="G50" s="23">
        <v>0</v>
      </c>
      <c r="H50" s="23">
        <v>0</v>
      </c>
      <c r="I50" s="19">
        <f t="shared" ref="I50" si="47">(E50-F50)*C50</f>
        <v>1500</v>
      </c>
      <c r="J50" s="16">
        <v>0</v>
      </c>
      <c r="K50" s="17">
        <f t="shared" si="45"/>
        <v>0</v>
      </c>
      <c r="L50" s="17">
        <f t="shared" ref="L50" si="48">K50+J50+I50</f>
        <v>1500</v>
      </c>
    </row>
    <row r="51" spans="1:12" ht="20.100000000000001" customHeight="1">
      <c r="A51" s="36">
        <v>44502</v>
      </c>
      <c r="B51" s="14" t="s">
        <v>166</v>
      </c>
      <c r="C51" s="38">
        <v>550</v>
      </c>
      <c r="D51" s="23" t="s">
        <v>22</v>
      </c>
      <c r="E51" s="16">
        <v>1200</v>
      </c>
      <c r="F51" s="23">
        <v>1195.4000000000001</v>
      </c>
      <c r="G51" s="23">
        <v>0</v>
      </c>
      <c r="H51" s="23">
        <v>0</v>
      </c>
      <c r="I51" s="19">
        <f t="shared" ref="I51" si="49">(E51-F51)*C51</f>
        <v>2529.99999999995</v>
      </c>
      <c r="J51" s="16">
        <v>0</v>
      </c>
      <c r="K51" s="17">
        <f t="shared" si="45"/>
        <v>0</v>
      </c>
      <c r="L51" s="17">
        <f t="shared" ref="L51" si="50">K51+J51+I51</f>
        <v>2529.99999999995</v>
      </c>
    </row>
    <row r="52" spans="1:12" ht="20.100000000000001" customHeight="1">
      <c r="A52" s="36">
        <v>44502</v>
      </c>
      <c r="B52" s="14" t="s">
        <v>992</v>
      </c>
      <c r="C52" s="38">
        <v>80</v>
      </c>
      <c r="D52" s="23" t="s">
        <v>16</v>
      </c>
      <c r="E52" s="16">
        <v>2790</v>
      </c>
      <c r="F52" s="23">
        <v>2820</v>
      </c>
      <c r="G52" s="23">
        <v>2850</v>
      </c>
      <c r="H52" s="23">
        <v>2880</v>
      </c>
      <c r="I52" s="18">
        <f t="shared" ref="I52" si="51">(F52-E52)*C52</f>
        <v>2400</v>
      </c>
      <c r="J52" s="23">
        <f>SUM(G52-F52)*C52</f>
        <v>2400</v>
      </c>
      <c r="K52" s="19">
        <f t="shared" si="45"/>
        <v>2400</v>
      </c>
      <c r="L52" s="19">
        <f t="shared" ref="L52" si="52">(I52+J52+K52)</f>
        <v>7200</v>
      </c>
    </row>
    <row r="53" spans="1:12" ht="20.100000000000001" customHeight="1">
      <c r="A53" s="36">
        <v>44501</v>
      </c>
      <c r="B53" s="14" t="s">
        <v>564</v>
      </c>
      <c r="C53" s="38">
        <v>75</v>
      </c>
      <c r="D53" s="23" t="s">
        <v>16</v>
      </c>
      <c r="E53" s="16">
        <v>7550</v>
      </c>
      <c r="F53" s="23">
        <v>7580</v>
      </c>
      <c r="G53" s="23">
        <v>7610</v>
      </c>
      <c r="H53" s="23">
        <v>7640</v>
      </c>
      <c r="I53" s="18">
        <f t="shared" ref="I53" si="53">(F53-E53)*C53</f>
        <v>2250</v>
      </c>
      <c r="J53" s="23">
        <f>SUM(G53-F53)*C53</f>
        <v>2250</v>
      </c>
      <c r="K53" s="19">
        <f t="shared" si="45"/>
        <v>2250</v>
      </c>
      <c r="L53" s="19">
        <f t="shared" ref="L53" si="54">(I53+J53+K53)</f>
        <v>6750</v>
      </c>
    </row>
    <row r="54" spans="1:12" ht="20.100000000000001" customHeight="1">
      <c r="A54" s="36">
        <v>44498</v>
      </c>
      <c r="B54" s="14" t="s">
        <v>117</v>
      </c>
      <c r="C54" s="15">
        <v>600</v>
      </c>
      <c r="D54" s="14" t="s">
        <v>22</v>
      </c>
      <c r="E54" s="16">
        <v>1691</v>
      </c>
      <c r="F54" s="16">
        <v>1686</v>
      </c>
      <c r="G54" s="16">
        <v>0</v>
      </c>
      <c r="H54" s="16">
        <v>0</v>
      </c>
      <c r="I54" s="19">
        <f t="shared" ref="I54" si="55">(E54-F54)*C54</f>
        <v>3000</v>
      </c>
      <c r="J54" s="16">
        <v>0</v>
      </c>
      <c r="K54" s="17">
        <f t="shared" si="45"/>
        <v>0</v>
      </c>
      <c r="L54" s="17">
        <f t="shared" ref="L54" si="56">K54+J54+I54</f>
        <v>3000</v>
      </c>
    </row>
    <row r="55" spans="1:12" ht="20.100000000000001" customHeight="1">
      <c r="A55" s="36">
        <v>44498</v>
      </c>
      <c r="B55" s="14" t="s">
        <v>991</v>
      </c>
      <c r="C55" s="38">
        <v>1500</v>
      </c>
      <c r="D55" s="23" t="s">
        <v>16</v>
      </c>
      <c r="E55" s="16">
        <v>152.5</v>
      </c>
      <c r="F55" s="23">
        <v>153.5</v>
      </c>
      <c r="G55" s="23">
        <v>0</v>
      </c>
      <c r="H55" s="23">
        <v>0</v>
      </c>
      <c r="I55" s="18">
        <f t="shared" ref="I55" si="57">(F55-E55)*C55</f>
        <v>1500</v>
      </c>
      <c r="J55" s="23">
        <v>0</v>
      </c>
      <c r="K55" s="19">
        <v>0</v>
      </c>
      <c r="L55" s="19">
        <f t="shared" ref="L55" si="58">(I55+J55+K55)</f>
        <v>1500</v>
      </c>
    </row>
    <row r="56" spans="1:12" ht="20.100000000000001" customHeight="1">
      <c r="A56" s="36">
        <v>44498</v>
      </c>
      <c r="B56" s="14" t="s">
        <v>50</v>
      </c>
      <c r="C56" s="38">
        <v>150</v>
      </c>
      <c r="D56" s="23" t="s">
        <v>16</v>
      </c>
      <c r="E56" s="16">
        <v>2000</v>
      </c>
      <c r="F56" s="23">
        <v>1990</v>
      </c>
      <c r="G56" s="23">
        <v>0</v>
      </c>
      <c r="H56" s="23">
        <v>0</v>
      </c>
      <c r="I56" s="29">
        <f>(F56-E56)*C56</f>
        <v>-1500</v>
      </c>
      <c r="J56" s="41">
        <v>0</v>
      </c>
      <c r="K56" s="29">
        <f>(H56-G56)*C56</f>
        <v>0</v>
      </c>
      <c r="L56" s="29">
        <f t="shared" ref="L56" si="59">K56+J56+I56</f>
        <v>-1500</v>
      </c>
    </row>
    <row r="57" spans="1:12" ht="20.100000000000001" customHeight="1">
      <c r="A57" s="36">
        <v>44497</v>
      </c>
      <c r="B57" s="14" t="s">
        <v>540</v>
      </c>
      <c r="C57" s="44">
        <v>1000</v>
      </c>
      <c r="D57" s="23" t="s">
        <v>16</v>
      </c>
      <c r="E57" s="16">
        <v>630</v>
      </c>
      <c r="F57" s="23">
        <v>633</v>
      </c>
      <c r="G57" s="23">
        <v>636</v>
      </c>
      <c r="H57" s="23">
        <v>639</v>
      </c>
      <c r="I57" s="18">
        <f t="shared" ref="I57" si="60">(F57-E57)*C57</f>
        <v>3000</v>
      </c>
      <c r="J57" s="23">
        <f>SUM(G57-F57)*C57</f>
        <v>3000</v>
      </c>
      <c r="K57" s="19">
        <f>(H57-G57)*C57</f>
        <v>3000</v>
      </c>
      <c r="L57" s="19">
        <f t="shared" ref="L57" si="61">(I57+J57+K57)</f>
        <v>9000</v>
      </c>
    </row>
    <row r="58" spans="1:12" ht="20.100000000000001" customHeight="1">
      <c r="A58" s="36">
        <v>44497</v>
      </c>
      <c r="B58" s="14" t="s">
        <v>258</v>
      </c>
      <c r="C58" s="44">
        <v>475</v>
      </c>
      <c r="D58" s="23" t="s">
        <v>22</v>
      </c>
      <c r="E58" s="16">
        <v>1710</v>
      </c>
      <c r="F58" s="23">
        <v>1705</v>
      </c>
      <c r="G58" s="23">
        <v>0</v>
      </c>
      <c r="H58" s="23">
        <v>0</v>
      </c>
      <c r="I58" s="19">
        <f t="shared" ref="I58" si="62">(E58-F58)*C58</f>
        <v>2375</v>
      </c>
      <c r="J58" s="16">
        <v>0</v>
      </c>
      <c r="K58" s="17">
        <f>(H58-G58)*C58</f>
        <v>0</v>
      </c>
      <c r="L58" s="17">
        <f t="shared" ref="L58:L59" si="63">K58+J58+I58</f>
        <v>2375</v>
      </c>
    </row>
    <row r="59" spans="1:12" ht="20.100000000000001" customHeight="1">
      <c r="A59" s="36">
        <v>44497</v>
      </c>
      <c r="B59" s="14" t="s">
        <v>209</v>
      </c>
      <c r="C59" s="38">
        <v>100</v>
      </c>
      <c r="D59" s="23" t="s">
        <v>16</v>
      </c>
      <c r="E59" s="16">
        <v>5190</v>
      </c>
      <c r="F59" s="23">
        <v>5160</v>
      </c>
      <c r="G59" s="23">
        <v>0</v>
      </c>
      <c r="H59" s="23">
        <v>0</v>
      </c>
      <c r="I59" s="29">
        <f>(F59-E59)*C59</f>
        <v>-3000</v>
      </c>
      <c r="J59" s="41">
        <v>0</v>
      </c>
      <c r="K59" s="29">
        <f>(H59-G59)*C59</f>
        <v>0</v>
      </c>
      <c r="L59" s="29">
        <f t="shared" si="63"/>
        <v>-3000</v>
      </c>
    </row>
    <row r="60" spans="1:12" ht="20.100000000000001" customHeight="1">
      <c r="A60" s="36">
        <v>44496</v>
      </c>
      <c r="B60" s="14" t="s">
        <v>338</v>
      </c>
      <c r="C60" s="38">
        <v>400</v>
      </c>
      <c r="D60" s="23" t="s">
        <v>16</v>
      </c>
      <c r="E60" s="16">
        <v>1135</v>
      </c>
      <c r="F60" s="23">
        <v>1130</v>
      </c>
      <c r="G60" s="23">
        <v>0</v>
      </c>
      <c r="H60" s="23">
        <v>0</v>
      </c>
      <c r="I60" s="29">
        <f>(F60-E60)*C60</f>
        <v>-2000</v>
      </c>
      <c r="J60" s="41">
        <v>0</v>
      </c>
      <c r="K60" s="29">
        <f>(H60-G60)*C60</f>
        <v>0</v>
      </c>
      <c r="L60" s="29">
        <f t="shared" ref="L60" si="64">K60+J60+I60</f>
        <v>-2000</v>
      </c>
    </row>
    <row r="61" spans="1:12" ht="20.100000000000001" customHeight="1">
      <c r="A61" s="36">
        <v>44495</v>
      </c>
      <c r="B61" s="14" t="s">
        <v>268</v>
      </c>
      <c r="C61" s="38">
        <v>600</v>
      </c>
      <c r="D61" s="23" t="s">
        <v>16</v>
      </c>
      <c r="E61" s="16">
        <v>604</v>
      </c>
      <c r="F61" s="23">
        <v>607</v>
      </c>
      <c r="G61" s="23">
        <v>610</v>
      </c>
      <c r="H61" s="23">
        <v>0</v>
      </c>
      <c r="I61" s="18">
        <f t="shared" ref="I61" si="65">(F61-E61)*C61</f>
        <v>1800</v>
      </c>
      <c r="J61" s="23">
        <f>(G61-F61)*C61</f>
        <v>1800</v>
      </c>
      <c r="K61" s="19">
        <v>0</v>
      </c>
      <c r="L61" s="19">
        <f t="shared" ref="L61:L62" si="66">(I61+J61+K61)</f>
        <v>3600</v>
      </c>
    </row>
    <row r="62" spans="1:12" ht="20.100000000000001" customHeight="1">
      <c r="A62" s="36">
        <v>44495</v>
      </c>
      <c r="B62" s="14" t="s">
        <v>776</v>
      </c>
      <c r="C62" s="38">
        <v>550</v>
      </c>
      <c r="D62" s="23" t="s">
        <v>16</v>
      </c>
      <c r="E62" s="16">
        <v>1515</v>
      </c>
      <c r="F62" s="16">
        <v>1520</v>
      </c>
      <c r="G62" s="16">
        <v>0</v>
      </c>
      <c r="H62" s="16">
        <v>0</v>
      </c>
      <c r="I62" s="27">
        <f t="shared" ref="I62" si="67">(E62-F62)*C62</f>
        <v>-2750</v>
      </c>
      <c r="J62" s="27">
        <v>0</v>
      </c>
      <c r="K62" s="27">
        <f t="shared" ref="K62" si="68">(G62-H62)*C62</f>
        <v>0</v>
      </c>
      <c r="L62" s="27">
        <f t="shared" si="66"/>
        <v>-2750</v>
      </c>
    </row>
    <row r="63" spans="1:12" ht="20.100000000000001" customHeight="1">
      <c r="A63" s="36">
        <v>44495</v>
      </c>
      <c r="B63" s="14" t="s">
        <v>989</v>
      </c>
      <c r="C63" s="44">
        <v>300</v>
      </c>
      <c r="D63" s="23" t="s">
        <v>22</v>
      </c>
      <c r="E63" s="16">
        <v>1125</v>
      </c>
      <c r="F63" s="23">
        <v>1130</v>
      </c>
      <c r="G63" s="23">
        <v>0</v>
      </c>
      <c r="H63" s="23">
        <v>0</v>
      </c>
      <c r="I63" s="27">
        <f t="shared" ref="I63" si="69">(E63-F63)*C63</f>
        <v>-1500</v>
      </c>
      <c r="J63" s="27">
        <v>0</v>
      </c>
      <c r="K63" s="27">
        <f t="shared" ref="K63" si="70">(G63-H63)*C63</f>
        <v>0</v>
      </c>
      <c r="L63" s="27">
        <f t="shared" ref="L63" si="71">(I63+J63+K63)</f>
        <v>-1500</v>
      </c>
    </row>
    <row r="64" spans="1:12" ht="20.100000000000001" customHeight="1">
      <c r="A64" s="36">
        <v>44494</v>
      </c>
      <c r="B64" s="14" t="s">
        <v>979</v>
      </c>
      <c r="C64" s="38">
        <v>150</v>
      </c>
      <c r="D64" s="23" t="s">
        <v>22</v>
      </c>
      <c r="E64" s="16">
        <v>6325</v>
      </c>
      <c r="F64" s="16">
        <v>6300</v>
      </c>
      <c r="G64" s="16">
        <v>0</v>
      </c>
      <c r="H64" s="16">
        <v>0</v>
      </c>
      <c r="I64" s="19">
        <f t="shared" ref="I64:I66" si="72">(E64-F64)*C64</f>
        <v>3750</v>
      </c>
      <c r="J64" s="16">
        <v>0</v>
      </c>
      <c r="K64" s="19">
        <v>0</v>
      </c>
      <c r="L64" s="19">
        <f t="shared" ref="L64" si="73">(I64+J64+K64)</f>
        <v>3750</v>
      </c>
    </row>
    <row r="65" spans="1:12" ht="20.100000000000001" customHeight="1">
      <c r="A65" s="36">
        <v>44494</v>
      </c>
      <c r="B65" s="14" t="s">
        <v>117</v>
      </c>
      <c r="C65" s="15">
        <v>600</v>
      </c>
      <c r="D65" s="14" t="s">
        <v>16</v>
      </c>
      <c r="E65" s="16">
        <v>1695</v>
      </c>
      <c r="F65" s="16">
        <v>1690</v>
      </c>
      <c r="G65" s="16">
        <v>0</v>
      </c>
      <c r="H65" s="16">
        <v>0</v>
      </c>
      <c r="I65" s="29">
        <f>(F65-E65)*C65</f>
        <v>-3000</v>
      </c>
      <c r="J65" s="41">
        <v>0</v>
      </c>
      <c r="K65" s="29">
        <f>(H65-G65)*C65</f>
        <v>0</v>
      </c>
      <c r="L65" s="29">
        <f t="shared" ref="L65" si="74">K65+J65+I65</f>
        <v>-3000</v>
      </c>
    </row>
    <row r="66" spans="1:12" ht="20.100000000000001" customHeight="1">
      <c r="A66" s="36">
        <v>44491</v>
      </c>
      <c r="B66" s="14" t="s">
        <v>288</v>
      </c>
      <c r="C66" s="15">
        <v>400</v>
      </c>
      <c r="D66" s="14" t="s">
        <v>22</v>
      </c>
      <c r="E66" s="16">
        <v>1515</v>
      </c>
      <c r="F66" s="16">
        <v>1510</v>
      </c>
      <c r="G66" s="16">
        <v>1505</v>
      </c>
      <c r="H66" s="16">
        <v>1500</v>
      </c>
      <c r="I66" s="19">
        <f t="shared" si="72"/>
        <v>2000</v>
      </c>
      <c r="J66" s="19">
        <f>(F66-G66)*C66</f>
        <v>2000</v>
      </c>
      <c r="K66" s="19">
        <f t="shared" ref="K66" si="75">(G66-H66)*C66</f>
        <v>2000</v>
      </c>
      <c r="L66" s="19">
        <f t="shared" ref="L66" si="76">(I66+J66+K66)</f>
        <v>6000</v>
      </c>
    </row>
    <row r="67" spans="1:12" ht="20.100000000000001" customHeight="1">
      <c r="A67" s="36">
        <v>44491</v>
      </c>
      <c r="B67" s="14" t="s">
        <v>990</v>
      </c>
      <c r="C67" s="15">
        <v>300</v>
      </c>
      <c r="D67" s="14" t="s">
        <v>22</v>
      </c>
      <c r="E67" s="16">
        <v>1595</v>
      </c>
      <c r="F67" s="16">
        <v>1590</v>
      </c>
      <c r="G67" s="16">
        <v>1585</v>
      </c>
      <c r="H67" s="16">
        <v>1580</v>
      </c>
      <c r="I67" s="19">
        <f t="shared" ref="I67" si="77">(E67-F67)*C67</f>
        <v>1500</v>
      </c>
      <c r="J67" s="19">
        <f>(F67-G67)*C67</f>
        <v>1500</v>
      </c>
      <c r="K67" s="19">
        <f t="shared" ref="K67" si="78">(G67-H67)*C67</f>
        <v>1500</v>
      </c>
      <c r="L67" s="19">
        <f t="shared" ref="L67" si="79">(I67+J67+K67)</f>
        <v>4500</v>
      </c>
    </row>
    <row r="68" spans="1:12" ht="20.100000000000001" customHeight="1">
      <c r="A68" s="36">
        <v>44490</v>
      </c>
      <c r="B68" s="14" t="s">
        <v>989</v>
      </c>
      <c r="C68" s="44">
        <v>300</v>
      </c>
      <c r="D68" s="23" t="s">
        <v>22</v>
      </c>
      <c r="E68" s="16">
        <v>1090</v>
      </c>
      <c r="F68" s="23">
        <v>1095</v>
      </c>
      <c r="G68" s="23">
        <v>0</v>
      </c>
      <c r="H68" s="23">
        <v>0</v>
      </c>
      <c r="I68" s="27">
        <f t="shared" ref="I68" si="80">(E68-F68)*C68</f>
        <v>-1500</v>
      </c>
      <c r="J68" s="27">
        <v>0</v>
      </c>
      <c r="K68" s="27">
        <f t="shared" ref="K68" si="81">(G68-H68)*C68</f>
        <v>0</v>
      </c>
      <c r="L68" s="27">
        <f t="shared" ref="L68" si="82">(I68+J68+K68)</f>
        <v>-1500</v>
      </c>
    </row>
    <row r="69" spans="1:12" ht="20.100000000000001" customHeight="1">
      <c r="A69" s="36">
        <v>44489</v>
      </c>
      <c r="B69" s="37" t="s">
        <v>596</v>
      </c>
      <c r="C69" s="38">
        <v>100</v>
      </c>
      <c r="D69" s="39" t="s">
        <v>16</v>
      </c>
      <c r="E69" s="16">
        <v>3880</v>
      </c>
      <c r="F69" s="16">
        <v>3910</v>
      </c>
      <c r="G69" s="16">
        <v>3917</v>
      </c>
      <c r="H69" s="16">
        <v>0</v>
      </c>
      <c r="I69" s="17">
        <f>(F69-E69)*C69</f>
        <v>3000</v>
      </c>
      <c r="J69" s="23">
        <f>(G69-F69)*C69</f>
        <v>700</v>
      </c>
      <c r="K69" s="17">
        <v>0</v>
      </c>
      <c r="L69" s="17">
        <f t="shared" ref="L69" si="83">K69+J69+I69</f>
        <v>3700</v>
      </c>
    </row>
    <row r="70" spans="1:12" ht="20.100000000000001" customHeight="1">
      <c r="A70" s="36">
        <v>44489</v>
      </c>
      <c r="B70" s="14" t="s">
        <v>288</v>
      </c>
      <c r="C70" s="15">
        <v>250</v>
      </c>
      <c r="D70" s="14" t="s">
        <v>16</v>
      </c>
      <c r="E70" s="16">
        <v>1458</v>
      </c>
      <c r="F70" s="16">
        <v>1465</v>
      </c>
      <c r="G70" s="16">
        <v>1472</v>
      </c>
      <c r="H70" s="16">
        <v>0</v>
      </c>
      <c r="I70" s="17">
        <f>(F70-E70)*C70</f>
        <v>1750</v>
      </c>
      <c r="J70" s="23">
        <f>(G70-F70)*C70</f>
        <v>1750</v>
      </c>
      <c r="K70" s="17">
        <v>0</v>
      </c>
      <c r="L70" s="17">
        <f t="shared" ref="L70" si="84">K70+J70+I70</f>
        <v>3500</v>
      </c>
    </row>
    <row r="71" spans="1:12" ht="20.100000000000001" customHeight="1">
      <c r="A71" s="36">
        <v>44488</v>
      </c>
      <c r="B71" s="14" t="s">
        <v>988</v>
      </c>
      <c r="C71" s="15">
        <v>100</v>
      </c>
      <c r="D71" s="14" t="s">
        <v>16</v>
      </c>
      <c r="E71" s="16">
        <v>5900</v>
      </c>
      <c r="F71" s="16">
        <v>5930</v>
      </c>
      <c r="G71" s="16">
        <v>5960</v>
      </c>
      <c r="H71" s="16">
        <v>5990</v>
      </c>
      <c r="I71" s="18">
        <f t="shared" ref="I71" si="85">(F71-E71)*C71</f>
        <v>3000</v>
      </c>
      <c r="J71" s="23">
        <f>(G71-F71)*C71</f>
        <v>3000</v>
      </c>
      <c r="K71" s="19">
        <f>(H71-G71)*C71</f>
        <v>3000</v>
      </c>
      <c r="L71" s="45">
        <f t="shared" ref="L71" si="86">(K71+J71+I71)</f>
        <v>9000</v>
      </c>
    </row>
    <row r="72" spans="1:12" ht="20.100000000000001" customHeight="1">
      <c r="A72" s="36">
        <v>44488</v>
      </c>
      <c r="B72" s="14" t="s">
        <v>597</v>
      </c>
      <c r="C72" s="44">
        <v>100</v>
      </c>
      <c r="D72" s="23" t="s">
        <v>22</v>
      </c>
      <c r="E72" s="16">
        <v>7265</v>
      </c>
      <c r="F72" s="23">
        <v>7235</v>
      </c>
      <c r="G72" s="23">
        <v>7205</v>
      </c>
      <c r="H72" s="23">
        <v>7175</v>
      </c>
      <c r="I72" s="19">
        <f t="shared" ref="I72" si="87">(E72-F72)*C72</f>
        <v>3000</v>
      </c>
      <c r="J72" s="19">
        <f>(F72-G72)*C72</f>
        <v>3000</v>
      </c>
      <c r="K72" s="19">
        <f t="shared" ref="K72" si="88">(G72-H72)*C72</f>
        <v>3000</v>
      </c>
      <c r="L72" s="19">
        <f t="shared" ref="L72" si="89">(I72+J72+K72)</f>
        <v>9000</v>
      </c>
    </row>
    <row r="73" spans="1:12" ht="20.100000000000001" customHeight="1">
      <c r="A73" s="36">
        <v>44487</v>
      </c>
      <c r="B73" s="14" t="s">
        <v>31</v>
      </c>
      <c r="C73" s="15">
        <v>350</v>
      </c>
      <c r="D73" s="14" t="s">
        <v>22</v>
      </c>
      <c r="E73" s="16">
        <v>1230</v>
      </c>
      <c r="F73" s="16">
        <v>1225</v>
      </c>
      <c r="G73" s="16">
        <v>1220</v>
      </c>
      <c r="H73" s="16">
        <v>1215</v>
      </c>
      <c r="I73" s="19">
        <f t="shared" ref="I73:I74" si="90">(E73-F73)*C73</f>
        <v>1750</v>
      </c>
      <c r="J73" s="19">
        <f>(F73-G73)*C73</f>
        <v>1750</v>
      </c>
      <c r="K73" s="19">
        <f>(G73-H73)*C73</f>
        <v>1750</v>
      </c>
      <c r="L73" s="45">
        <f t="shared" ref="L73:L74" si="91">(K73+J73+I73)</f>
        <v>5250</v>
      </c>
    </row>
    <row r="74" spans="1:12" ht="20.100000000000001" customHeight="1">
      <c r="A74" s="36">
        <v>44487</v>
      </c>
      <c r="B74" s="14" t="s">
        <v>570</v>
      </c>
      <c r="C74" s="15">
        <v>250</v>
      </c>
      <c r="D74" s="14" t="s">
        <v>22</v>
      </c>
      <c r="E74" s="16">
        <v>1715</v>
      </c>
      <c r="F74" s="16">
        <v>1710</v>
      </c>
      <c r="G74" s="16">
        <v>1705</v>
      </c>
      <c r="H74" s="16">
        <v>1700</v>
      </c>
      <c r="I74" s="19">
        <f t="shared" si="90"/>
        <v>1250</v>
      </c>
      <c r="J74" s="19">
        <f>(F74-G74)*C74</f>
        <v>1250</v>
      </c>
      <c r="K74" s="19">
        <f>(G74-H74)*C74</f>
        <v>1250</v>
      </c>
      <c r="L74" s="16">
        <f t="shared" si="91"/>
        <v>3750</v>
      </c>
    </row>
    <row r="75" spans="1:12" ht="20.100000000000001" customHeight="1">
      <c r="A75" s="36">
        <v>44483</v>
      </c>
      <c r="B75" s="14" t="s">
        <v>31</v>
      </c>
      <c r="C75" s="15">
        <v>700</v>
      </c>
      <c r="D75" s="14" t="s">
        <v>22</v>
      </c>
      <c r="E75" s="16">
        <v>1252</v>
      </c>
      <c r="F75" s="16">
        <v>1247</v>
      </c>
      <c r="G75" s="16">
        <v>0</v>
      </c>
      <c r="H75" s="16">
        <v>0</v>
      </c>
      <c r="I75" s="19">
        <f t="shared" ref="I75" si="92">(E75-F75)*C75</f>
        <v>3500</v>
      </c>
      <c r="J75" s="19">
        <v>0</v>
      </c>
      <c r="K75" s="19">
        <v>0</v>
      </c>
      <c r="L75" s="45">
        <f t="shared" ref="L75" si="93">(K75+J75+I75)</f>
        <v>3500</v>
      </c>
    </row>
    <row r="76" spans="1:12" ht="20.100000000000001" customHeight="1">
      <c r="A76" s="36">
        <v>44473</v>
      </c>
      <c r="B76" s="14" t="s">
        <v>479</v>
      </c>
      <c r="C76" s="38">
        <v>250</v>
      </c>
      <c r="D76" s="23" t="s">
        <v>22</v>
      </c>
      <c r="E76" s="16">
        <v>2700</v>
      </c>
      <c r="F76" s="23">
        <v>2690</v>
      </c>
      <c r="G76" s="23">
        <v>0</v>
      </c>
      <c r="H76" s="23">
        <v>0</v>
      </c>
      <c r="I76" s="19">
        <f t="shared" ref="I76:I77" si="94">(E76-F76)*C76</f>
        <v>2500</v>
      </c>
      <c r="J76" s="19">
        <v>0</v>
      </c>
      <c r="K76" s="19">
        <v>0</v>
      </c>
      <c r="L76" s="45">
        <f t="shared" ref="L76" si="95">(K76+J76+I76)</f>
        <v>2500</v>
      </c>
    </row>
    <row r="77" spans="1:12" ht="20.100000000000001" customHeight="1">
      <c r="A77" s="36">
        <v>44482</v>
      </c>
      <c r="B77" s="14" t="s">
        <v>995</v>
      </c>
      <c r="C77" s="44">
        <v>200</v>
      </c>
      <c r="D77" s="23" t="s">
        <v>22</v>
      </c>
      <c r="E77" s="16">
        <v>2745</v>
      </c>
      <c r="F77" s="23">
        <v>2735</v>
      </c>
      <c r="G77" s="23">
        <v>2725</v>
      </c>
      <c r="H77" s="23">
        <v>2715</v>
      </c>
      <c r="I77" s="19">
        <f t="shared" si="94"/>
        <v>2000</v>
      </c>
      <c r="J77" s="19">
        <f>(F77-G77)*C77</f>
        <v>2000</v>
      </c>
      <c r="K77" s="19">
        <f>(G77-H77)*C77</f>
        <v>2000</v>
      </c>
      <c r="L77" s="45">
        <f>(K77+J77+I77)</f>
        <v>6000</v>
      </c>
    </row>
    <row r="78" spans="1:12" ht="20.100000000000001" customHeight="1">
      <c r="A78" s="36">
        <v>44482</v>
      </c>
      <c r="B78" s="14" t="s">
        <v>19</v>
      </c>
      <c r="C78" s="15">
        <v>1375</v>
      </c>
      <c r="D78" s="14" t="s">
        <v>16</v>
      </c>
      <c r="E78" s="16">
        <v>715</v>
      </c>
      <c r="F78" s="16">
        <v>713</v>
      </c>
      <c r="G78" s="16">
        <v>0</v>
      </c>
      <c r="H78" s="16">
        <v>0</v>
      </c>
      <c r="I78" s="29">
        <f>(F78-E78)*C78</f>
        <v>-2750</v>
      </c>
      <c r="J78" s="41">
        <v>0</v>
      </c>
      <c r="K78" s="29">
        <f>(H78-G78)*C78</f>
        <v>0</v>
      </c>
      <c r="L78" s="29">
        <f t="shared" ref="L78" si="96">K78+J78+I78</f>
        <v>-2750</v>
      </c>
    </row>
    <row r="79" spans="1:12" ht="20.100000000000001" customHeight="1">
      <c r="A79" s="36">
        <v>44482</v>
      </c>
      <c r="B79" s="14" t="s">
        <v>213</v>
      </c>
      <c r="C79" s="15">
        <v>2000</v>
      </c>
      <c r="D79" s="14" t="s">
        <v>16</v>
      </c>
      <c r="E79" s="16">
        <v>198</v>
      </c>
      <c r="F79" s="16">
        <v>199</v>
      </c>
      <c r="G79" s="16">
        <v>200</v>
      </c>
      <c r="H79" s="16">
        <v>201</v>
      </c>
      <c r="I79" s="18">
        <f t="shared" ref="I79" si="97">(F79-E79)*C79</f>
        <v>2000</v>
      </c>
      <c r="J79" s="23">
        <f>(G79-F79)*C79</f>
        <v>2000</v>
      </c>
      <c r="K79" s="19">
        <f>(H79-G79)*C79</f>
        <v>2000</v>
      </c>
      <c r="L79" s="45">
        <f t="shared" ref="L79" si="98">(K79+J79+I79)</f>
        <v>6000</v>
      </c>
    </row>
    <row r="80" spans="1:12" ht="20.100000000000001" customHeight="1">
      <c r="A80" s="36">
        <v>44481</v>
      </c>
      <c r="B80" s="14" t="s">
        <v>166</v>
      </c>
      <c r="C80" s="38">
        <v>550</v>
      </c>
      <c r="D80" s="23" t="s">
        <v>22</v>
      </c>
      <c r="E80" s="16">
        <v>1710</v>
      </c>
      <c r="F80" s="23">
        <v>1715</v>
      </c>
      <c r="G80" s="23">
        <v>0</v>
      </c>
      <c r="H80" s="23">
        <v>0</v>
      </c>
      <c r="I80" s="27">
        <f t="shared" ref="I80" si="99">(E80-F80)*C80</f>
        <v>-2750</v>
      </c>
      <c r="J80" s="27">
        <v>0</v>
      </c>
      <c r="K80" s="27">
        <v>0</v>
      </c>
      <c r="L80" s="27">
        <f t="shared" ref="L80" si="100">(I80+J80+K80)</f>
        <v>-2750</v>
      </c>
    </row>
    <row r="81" spans="1:12" ht="20.100000000000001" customHeight="1">
      <c r="A81" s="36">
        <v>44481</v>
      </c>
      <c r="B81" s="14" t="s">
        <v>178</v>
      </c>
      <c r="C81" s="44">
        <v>500</v>
      </c>
      <c r="D81" s="23" t="s">
        <v>22</v>
      </c>
      <c r="E81" s="16">
        <v>1300</v>
      </c>
      <c r="F81" s="23">
        <v>1295</v>
      </c>
      <c r="G81" s="23">
        <v>0</v>
      </c>
      <c r="H81" s="23">
        <v>0</v>
      </c>
      <c r="I81" s="19">
        <f t="shared" ref="I81" si="101">(E81-F81)*C81</f>
        <v>2500</v>
      </c>
      <c r="J81" s="19">
        <v>0</v>
      </c>
      <c r="K81" s="19">
        <f>(G81-H81)*C81</f>
        <v>0</v>
      </c>
      <c r="L81" s="45">
        <f>(K81+J81+I81)</f>
        <v>2500</v>
      </c>
    </row>
    <row r="82" spans="1:12" ht="20.100000000000001" customHeight="1">
      <c r="A82" s="36">
        <v>44480</v>
      </c>
      <c r="B82" s="14" t="s">
        <v>776</v>
      </c>
      <c r="C82" s="38">
        <v>550</v>
      </c>
      <c r="D82" s="23" t="s">
        <v>16</v>
      </c>
      <c r="E82" s="16">
        <v>1520</v>
      </c>
      <c r="F82" s="16">
        <v>1525</v>
      </c>
      <c r="G82" s="16">
        <v>1529.9</v>
      </c>
      <c r="H82" s="16">
        <v>0</v>
      </c>
      <c r="I82" s="18">
        <f t="shared" ref="I82" si="102">(F82-E82)*C82</f>
        <v>2750</v>
      </c>
      <c r="J82" s="23">
        <f>(G82-F82)*C82</f>
        <v>2695.00000000005</v>
      </c>
      <c r="K82" s="19">
        <v>0</v>
      </c>
      <c r="L82" s="45">
        <f t="shared" ref="L82" si="103">(K82+J82+I82)</f>
        <v>5445.00000000005</v>
      </c>
    </row>
    <row r="83" spans="1:12" ht="20.100000000000001" customHeight="1">
      <c r="A83" s="36">
        <v>44480</v>
      </c>
      <c r="B83" s="14" t="s">
        <v>31</v>
      </c>
      <c r="C83" s="15">
        <v>700</v>
      </c>
      <c r="D83" s="14" t="s">
        <v>22</v>
      </c>
      <c r="E83" s="16">
        <v>1310</v>
      </c>
      <c r="F83" s="16">
        <v>1315</v>
      </c>
      <c r="G83" s="16">
        <v>0</v>
      </c>
      <c r="H83" s="16">
        <v>0</v>
      </c>
      <c r="I83" s="27">
        <f t="shared" ref="I83" si="104">(E83-F83)*C83</f>
        <v>-3500</v>
      </c>
      <c r="J83" s="27">
        <v>0</v>
      </c>
      <c r="K83" s="27">
        <v>0</v>
      </c>
      <c r="L83" s="27">
        <f t="shared" ref="L83" si="105">(I83+J83+K83)</f>
        <v>-3500</v>
      </c>
    </row>
    <row r="84" spans="1:12" ht="20.100000000000001" customHeight="1">
      <c r="A84" s="36">
        <v>44477</v>
      </c>
      <c r="B84" s="14" t="s">
        <v>130</v>
      </c>
      <c r="C84" s="38">
        <v>200</v>
      </c>
      <c r="D84" s="23" t="s">
        <v>16</v>
      </c>
      <c r="E84" s="16">
        <v>2407</v>
      </c>
      <c r="F84" s="23">
        <v>2415</v>
      </c>
      <c r="G84" s="23">
        <v>0</v>
      </c>
      <c r="H84" s="23">
        <v>0</v>
      </c>
      <c r="I84" s="18">
        <f t="shared" ref="I84:I85" si="106">(F84-E84)*C84</f>
        <v>1600</v>
      </c>
      <c r="J84" s="23">
        <v>0</v>
      </c>
      <c r="K84" s="19">
        <f>(H84-G84)*C84</f>
        <v>0</v>
      </c>
      <c r="L84" s="45">
        <f t="shared" ref="L84:L85" si="107">(K84+J84+I84)</f>
        <v>1600</v>
      </c>
    </row>
    <row r="85" spans="1:12" ht="20.100000000000001" customHeight="1">
      <c r="A85" s="36">
        <v>44477</v>
      </c>
      <c r="B85" s="14" t="s">
        <v>37</v>
      </c>
      <c r="C85" s="38">
        <v>125</v>
      </c>
      <c r="D85" s="23" t="s">
        <v>16</v>
      </c>
      <c r="E85" s="16">
        <v>3950</v>
      </c>
      <c r="F85" s="23">
        <v>3960</v>
      </c>
      <c r="G85" s="23">
        <v>3970</v>
      </c>
      <c r="H85" s="23">
        <v>3980</v>
      </c>
      <c r="I85" s="18">
        <f t="shared" si="106"/>
        <v>1250</v>
      </c>
      <c r="J85" s="23">
        <f>(G85-F85)*C85</f>
        <v>1250</v>
      </c>
      <c r="K85" s="19">
        <f>(H85-G85)*C85</f>
        <v>1250</v>
      </c>
      <c r="L85" s="45">
        <f t="shared" si="107"/>
        <v>3750</v>
      </c>
    </row>
    <row r="86" spans="1:12" ht="20.100000000000001" customHeight="1">
      <c r="A86" s="36">
        <v>44475</v>
      </c>
      <c r="B86" s="14" t="s">
        <v>177</v>
      </c>
      <c r="C86" s="38">
        <v>400</v>
      </c>
      <c r="D86" s="23" t="s">
        <v>16</v>
      </c>
      <c r="E86" s="16">
        <v>1981</v>
      </c>
      <c r="F86" s="23">
        <v>1986</v>
      </c>
      <c r="G86" s="23">
        <v>1991</v>
      </c>
      <c r="H86" s="23">
        <v>1996</v>
      </c>
      <c r="I86" s="18">
        <f t="shared" ref="I86" si="108">(F86-E86)*C86</f>
        <v>2000</v>
      </c>
      <c r="J86" s="23">
        <f>(G86-F86)*C86</f>
        <v>2000</v>
      </c>
      <c r="K86" s="19">
        <f>(H86-G86)*C86</f>
        <v>2000</v>
      </c>
      <c r="L86" s="45">
        <f t="shared" ref="L86" si="109">(K86+J86+I86)</f>
        <v>6000</v>
      </c>
    </row>
    <row r="87" spans="1:12" ht="20.100000000000001" customHeight="1">
      <c r="A87" s="36">
        <v>44475</v>
      </c>
      <c r="B87" s="14" t="s">
        <v>570</v>
      </c>
      <c r="C87" s="15">
        <v>250</v>
      </c>
      <c r="D87" s="14" t="s">
        <v>22</v>
      </c>
      <c r="E87" s="16">
        <v>1606</v>
      </c>
      <c r="F87" s="16">
        <v>1601</v>
      </c>
      <c r="G87" s="16">
        <v>1596</v>
      </c>
      <c r="H87" s="16">
        <v>1590</v>
      </c>
      <c r="I87" s="19">
        <f t="shared" ref="I87" si="110">(E87-F87)*C87</f>
        <v>1250</v>
      </c>
      <c r="J87" s="19">
        <f>(F87-G87)*C87</f>
        <v>1250</v>
      </c>
      <c r="K87" s="19">
        <f>(G87-H87)*C87</f>
        <v>1500</v>
      </c>
      <c r="L87" s="16">
        <f t="shared" ref="L87" si="111">(K87+J87+I87)</f>
        <v>4000</v>
      </c>
    </row>
    <row r="88" spans="1:12" ht="20.100000000000001" customHeight="1">
      <c r="A88" s="36">
        <v>44474</v>
      </c>
      <c r="B88" s="14" t="s">
        <v>987</v>
      </c>
      <c r="C88" s="38">
        <v>150</v>
      </c>
      <c r="D88" s="23" t="s">
        <v>16</v>
      </c>
      <c r="E88" s="16">
        <v>3935</v>
      </c>
      <c r="F88" s="23">
        <v>3950</v>
      </c>
      <c r="G88" s="23">
        <v>3965</v>
      </c>
      <c r="H88" s="23">
        <v>3980</v>
      </c>
      <c r="I88" s="18">
        <f t="shared" ref="I88" si="112">(F88-E88)*C88</f>
        <v>2250</v>
      </c>
      <c r="J88" s="23">
        <f>(G88-F88)*C88</f>
        <v>2250</v>
      </c>
      <c r="K88" s="19">
        <f>(H88-G88)*C88</f>
        <v>2250</v>
      </c>
      <c r="L88" s="45">
        <f t="shared" ref="L88" si="113">(K88+J88+I88)</f>
        <v>6750</v>
      </c>
    </row>
    <row r="89" spans="1:12" ht="20.100000000000001" customHeight="1">
      <c r="A89" s="36">
        <v>44473</v>
      </c>
      <c r="B89" s="14" t="s">
        <v>479</v>
      </c>
      <c r="C89" s="38">
        <v>250</v>
      </c>
      <c r="D89" s="23" t="s">
        <v>16</v>
      </c>
      <c r="E89" s="16">
        <v>2555</v>
      </c>
      <c r="F89" s="23">
        <v>2570</v>
      </c>
      <c r="G89" s="23">
        <v>0</v>
      </c>
      <c r="H89" s="23">
        <v>0</v>
      </c>
      <c r="I89" s="18">
        <f t="shared" ref="I89" si="114">(F89-E89)*C89</f>
        <v>3750</v>
      </c>
      <c r="J89" s="19">
        <v>0</v>
      </c>
      <c r="K89" s="19">
        <v>0</v>
      </c>
      <c r="L89" s="45">
        <f t="shared" ref="L89" si="115">(K89+J89+I89)</f>
        <v>3750</v>
      </c>
    </row>
    <row r="90" spans="1:12" ht="20.100000000000001" customHeight="1">
      <c r="A90" s="36">
        <v>44470</v>
      </c>
      <c r="B90" s="14" t="s">
        <v>165</v>
      </c>
      <c r="C90" s="15">
        <v>250</v>
      </c>
      <c r="D90" s="14" t="s">
        <v>22</v>
      </c>
      <c r="E90" s="16">
        <v>3751</v>
      </c>
      <c r="F90" s="16">
        <v>3731</v>
      </c>
      <c r="G90" s="16">
        <v>0</v>
      </c>
      <c r="H90" s="16">
        <v>0</v>
      </c>
      <c r="I90" s="19">
        <f t="shared" ref="I90" si="116">(E90-F90)*C90</f>
        <v>5000</v>
      </c>
      <c r="J90" s="19">
        <v>0</v>
      </c>
      <c r="K90" s="19">
        <f>(G90-H90)*C90</f>
        <v>0</v>
      </c>
      <c r="L90" s="19">
        <f t="shared" ref="L90" si="117">SUM(I90+J90+K90)</f>
        <v>5000</v>
      </c>
    </row>
    <row r="91" spans="1:12" ht="20.100000000000001" customHeight="1">
      <c r="A91" s="36">
        <v>44470</v>
      </c>
      <c r="B91" s="14" t="s">
        <v>986</v>
      </c>
      <c r="C91" s="44">
        <v>2000</v>
      </c>
      <c r="D91" s="23" t="s">
        <v>16</v>
      </c>
      <c r="E91" s="44">
        <v>173.5</v>
      </c>
      <c r="F91" s="23">
        <v>174.5</v>
      </c>
      <c r="G91" s="23">
        <v>175.5</v>
      </c>
      <c r="H91" s="23">
        <v>176.5</v>
      </c>
      <c r="I91" s="45">
        <f>(F91-E91)*C91</f>
        <v>2000</v>
      </c>
      <c r="J91" s="23">
        <f>(G91-F91)*C91</f>
        <v>2000</v>
      </c>
      <c r="K91" s="19">
        <f>(H91-G91)*C91</f>
        <v>2000</v>
      </c>
      <c r="L91" s="45">
        <v>4000</v>
      </c>
    </row>
    <row r="92" spans="1:12" ht="20.100000000000001" customHeight="1">
      <c r="A92" s="36">
        <v>44469</v>
      </c>
      <c r="B92" s="14" t="s">
        <v>195</v>
      </c>
      <c r="C92" s="38">
        <v>400</v>
      </c>
      <c r="D92" s="23" t="s">
        <v>16</v>
      </c>
      <c r="E92" s="16">
        <v>940</v>
      </c>
      <c r="F92" s="23">
        <v>935</v>
      </c>
      <c r="G92" s="23">
        <v>0</v>
      </c>
      <c r="H92" s="23">
        <v>0</v>
      </c>
      <c r="I92" s="29">
        <f>(F92-E92)*C92</f>
        <v>-2000</v>
      </c>
      <c r="J92" s="41">
        <v>0</v>
      </c>
      <c r="K92" s="29">
        <f>(H92-G92)*C92</f>
        <v>0</v>
      </c>
      <c r="L92" s="29">
        <f t="shared" ref="L92" si="118">K92+J92+I92</f>
        <v>-2000</v>
      </c>
    </row>
    <row r="93" spans="1:12" ht="20.100000000000001" customHeight="1">
      <c r="A93" s="36">
        <v>44468</v>
      </c>
      <c r="B93" s="14" t="s">
        <v>31</v>
      </c>
      <c r="C93" s="15">
        <v>700</v>
      </c>
      <c r="D93" s="14" t="s">
        <v>16</v>
      </c>
      <c r="E93" s="16">
        <v>1270</v>
      </c>
      <c r="F93" s="16">
        <v>1275</v>
      </c>
      <c r="G93" s="16">
        <v>1280</v>
      </c>
      <c r="H93" s="16">
        <v>1284.8</v>
      </c>
      <c r="I93" s="17">
        <f>(F93-E93)*C93</f>
        <v>3500</v>
      </c>
      <c r="J93" s="23">
        <f>(G93-F93)*C93</f>
        <v>3500</v>
      </c>
      <c r="K93" s="19">
        <f>(H93-G93)*C93</f>
        <v>3359.9999999999682</v>
      </c>
      <c r="L93" s="19">
        <f>SUM(I93+J93+K93)</f>
        <v>10359.999999999967</v>
      </c>
    </row>
    <row r="94" spans="1:12" ht="20.100000000000001" customHeight="1">
      <c r="A94" s="36">
        <v>44467</v>
      </c>
      <c r="B94" s="14" t="s">
        <v>178</v>
      </c>
      <c r="C94" s="44">
        <v>500</v>
      </c>
      <c r="D94" s="23" t="s">
        <v>22</v>
      </c>
      <c r="E94" s="16">
        <v>1215</v>
      </c>
      <c r="F94" s="23">
        <v>1210</v>
      </c>
      <c r="G94" s="23">
        <v>1205</v>
      </c>
      <c r="H94" s="23">
        <v>1200</v>
      </c>
      <c r="I94" s="19">
        <f t="shared" ref="I94" si="119">(E94-F94)*C94</f>
        <v>2500</v>
      </c>
      <c r="J94" s="19">
        <f>(F94-G94)*C94</f>
        <v>2500</v>
      </c>
      <c r="K94" s="19">
        <f>(G94-H94)*C94</f>
        <v>2500</v>
      </c>
      <c r="L94" s="45">
        <f>(K94+J94+I94)</f>
        <v>7500</v>
      </c>
    </row>
    <row r="95" spans="1:12" ht="20.100000000000001" customHeight="1">
      <c r="A95" s="36">
        <v>44467</v>
      </c>
      <c r="B95" s="14" t="s">
        <v>31</v>
      </c>
      <c r="C95" s="15">
        <v>700</v>
      </c>
      <c r="D95" s="14" t="s">
        <v>22</v>
      </c>
      <c r="E95" s="16">
        <v>1265</v>
      </c>
      <c r="F95" s="16">
        <v>1260</v>
      </c>
      <c r="G95" s="16">
        <v>1255</v>
      </c>
      <c r="H95" s="16">
        <v>0</v>
      </c>
      <c r="I95" s="19">
        <f t="shared" ref="I95" si="120">(E95-F95)*C95</f>
        <v>3500</v>
      </c>
      <c r="J95" s="19">
        <f>(F95-G95)*C95</f>
        <v>3500</v>
      </c>
      <c r="K95" s="19">
        <v>0</v>
      </c>
      <c r="L95" s="16">
        <f t="shared" ref="L95" si="121">(K95+J95+I95)</f>
        <v>7000</v>
      </c>
    </row>
    <row r="96" spans="1:12" ht="20.100000000000001" customHeight="1">
      <c r="A96" s="36">
        <v>44466</v>
      </c>
      <c r="B96" s="23" t="s">
        <v>63</v>
      </c>
      <c r="C96" s="38">
        <v>250</v>
      </c>
      <c r="D96" s="23" t="s">
        <v>22</v>
      </c>
      <c r="E96" s="23">
        <v>2110</v>
      </c>
      <c r="F96" s="23">
        <v>2100</v>
      </c>
      <c r="G96" s="23">
        <v>2090</v>
      </c>
      <c r="H96" s="23">
        <v>2080</v>
      </c>
      <c r="I96" s="19">
        <f t="shared" ref="I96" si="122">(E96-F96)*C96</f>
        <v>2500</v>
      </c>
      <c r="J96" s="19">
        <f>(F96-G96)*C96</f>
        <v>2500</v>
      </c>
      <c r="K96" s="19">
        <f>(G96-H96)*C96</f>
        <v>2500</v>
      </c>
      <c r="L96" s="16">
        <f t="shared" ref="L96" si="123">(K96+J96+I96)</f>
        <v>7500</v>
      </c>
    </row>
    <row r="97" spans="1:12" ht="20.100000000000001" customHeight="1">
      <c r="A97" s="36">
        <v>44466</v>
      </c>
      <c r="B97" s="14" t="s">
        <v>795</v>
      </c>
      <c r="C97" s="15">
        <v>400</v>
      </c>
      <c r="D97" s="14" t="s">
        <v>16</v>
      </c>
      <c r="E97" s="16">
        <v>429</v>
      </c>
      <c r="F97" s="16">
        <v>432</v>
      </c>
      <c r="G97" s="16">
        <v>436</v>
      </c>
      <c r="H97" s="16">
        <v>0</v>
      </c>
      <c r="I97" s="17">
        <f>(F97-E97)*C97</f>
        <v>1200</v>
      </c>
      <c r="J97" s="23">
        <f>(G97-F97)*C97</f>
        <v>1600</v>
      </c>
      <c r="K97" s="19">
        <v>0</v>
      </c>
      <c r="L97" s="19">
        <f>SUM(I97+J97+K97)</f>
        <v>2800</v>
      </c>
    </row>
    <row r="98" spans="1:12" ht="20.100000000000001" customHeight="1">
      <c r="A98" s="36">
        <v>44463</v>
      </c>
      <c r="B98" s="23" t="s">
        <v>63</v>
      </c>
      <c r="C98" s="38">
        <v>250</v>
      </c>
      <c r="D98" s="23" t="s">
        <v>22</v>
      </c>
      <c r="E98" s="23">
        <v>2150</v>
      </c>
      <c r="F98" s="23">
        <v>2140</v>
      </c>
      <c r="G98" s="23">
        <v>2130</v>
      </c>
      <c r="H98" s="23">
        <v>2120</v>
      </c>
      <c r="I98" s="19">
        <f t="shared" ref="I98" si="124">(E98-F98)*C98</f>
        <v>2500</v>
      </c>
      <c r="J98" s="19">
        <f>(F98-G98)*C98</f>
        <v>2500</v>
      </c>
      <c r="K98" s="19">
        <f>(G98-H98)*C98</f>
        <v>2500</v>
      </c>
      <c r="L98" s="16">
        <f t="shared" ref="L98" si="125">(K98+J98+I98)</f>
        <v>7500</v>
      </c>
    </row>
    <row r="99" spans="1:12" ht="20.100000000000001" customHeight="1">
      <c r="A99" s="36">
        <v>44463</v>
      </c>
      <c r="B99" s="14" t="s">
        <v>570</v>
      </c>
      <c r="C99" s="15">
        <v>250</v>
      </c>
      <c r="D99" s="14" t="s">
        <v>22</v>
      </c>
      <c r="E99" s="16">
        <v>1630</v>
      </c>
      <c r="F99" s="16">
        <v>1625</v>
      </c>
      <c r="G99" s="16">
        <v>1620</v>
      </c>
      <c r="H99" s="16">
        <v>1615</v>
      </c>
      <c r="I99" s="19">
        <f t="shared" ref="I99" si="126">(E99-F99)*C99</f>
        <v>1250</v>
      </c>
      <c r="J99" s="19">
        <f>(F99-G99)*C99</f>
        <v>1250</v>
      </c>
      <c r="K99" s="19">
        <f>(G99-H99)*C99</f>
        <v>1250</v>
      </c>
      <c r="L99" s="16">
        <f t="shared" ref="L99" si="127">(K99+J99+I99)</f>
        <v>3750</v>
      </c>
    </row>
    <row r="100" spans="1:12" ht="20.100000000000001" customHeight="1">
      <c r="A100" s="36">
        <v>44462</v>
      </c>
      <c r="B100" s="14" t="s">
        <v>178</v>
      </c>
      <c r="C100" s="44">
        <v>500</v>
      </c>
      <c r="D100" s="23" t="s">
        <v>22</v>
      </c>
      <c r="E100" s="16">
        <v>1260</v>
      </c>
      <c r="F100" s="23">
        <v>1255</v>
      </c>
      <c r="G100" s="23">
        <v>1250</v>
      </c>
      <c r="H100" s="23">
        <v>1244</v>
      </c>
      <c r="I100" s="19">
        <f t="shared" ref="I100" si="128">(E100-F100)*C100</f>
        <v>2500</v>
      </c>
      <c r="J100" s="19">
        <f>(F100-G100)*C100</f>
        <v>2500</v>
      </c>
      <c r="K100" s="19">
        <f>(G100-H100)*C100</f>
        <v>3000</v>
      </c>
      <c r="L100" s="45">
        <f>(K100+J100+I100)</f>
        <v>8000</v>
      </c>
    </row>
    <row r="101" spans="1:12" ht="20.100000000000001" customHeight="1">
      <c r="A101" s="36">
        <v>44462</v>
      </c>
      <c r="B101" s="14" t="s">
        <v>26</v>
      </c>
      <c r="C101" s="15">
        <v>1200</v>
      </c>
      <c r="D101" s="14" t="s">
        <v>22</v>
      </c>
      <c r="E101" s="16">
        <v>512</v>
      </c>
      <c r="F101" s="16">
        <v>510</v>
      </c>
      <c r="G101" s="16">
        <v>508</v>
      </c>
      <c r="H101" s="16">
        <v>507.15</v>
      </c>
      <c r="I101" s="19">
        <f t="shared" ref="I101" si="129">(E101-F101)*C101</f>
        <v>2400</v>
      </c>
      <c r="J101" s="19">
        <f>(F101-G101)*C101</f>
        <v>2400</v>
      </c>
      <c r="K101" s="19">
        <f>(G101-H101)*C101</f>
        <v>1020.0000000000273</v>
      </c>
      <c r="L101" s="45">
        <f>(K101+J101+I101)</f>
        <v>5820.0000000000273</v>
      </c>
    </row>
    <row r="102" spans="1:12" ht="20.100000000000001" customHeight="1">
      <c r="A102" s="36">
        <v>44461</v>
      </c>
      <c r="B102" s="14" t="s">
        <v>338</v>
      </c>
      <c r="C102" s="38">
        <v>400</v>
      </c>
      <c r="D102" s="23" t="s">
        <v>16</v>
      </c>
      <c r="E102" s="16">
        <v>1155</v>
      </c>
      <c r="F102" s="23">
        <v>1150</v>
      </c>
      <c r="G102" s="23">
        <v>0</v>
      </c>
      <c r="H102" s="23">
        <v>0</v>
      </c>
      <c r="I102" s="29">
        <f>(F102-E102)*C102</f>
        <v>-2000</v>
      </c>
      <c r="J102" s="41">
        <v>0</v>
      </c>
      <c r="K102" s="29">
        <f>(H102-G102)*C102</f>
        <v>0</v>
      </c>
      <c r="L102" s="29">
        <f t="shared" ref="L102" si="130">K102+J102+I102</f>
        <v>-2000</v>
      </c>
    </row>
    <row r="103" spans="1:12" ht="20.100000000000001" customHeight="1">
      <c r="A103" s="36">
        <v>44461</v>
      </c>
      <c r="B103" s="14" t="s">
        <v>112</v>
      </c>
      <c r="C103" s="15">
        <v>600</v>
      </c>
      <c r="D103" s="14" t="s">
        <v>16</v>
      </c>
      <c r="E103" s="16">
        <v>1515</v>
      </c>
      <c r="F103" s="23">
        <v>1520</v>
      </c>
      <c r="G103" s="23">
        <v>1525</v>
      </c>
      <c r="H103" s="16">
        <v>1527.9</v>
      </c>
      <c r="I103" s="17">
        <f>(F103-E103)*C103</f>
        <v>3000</v>
      </c>
      <c r="J103" s="23">
        <f>(G103-F103)*C103</f>
        <v>3000</v>
      </c>
      <c r="K103" s="19">
        <f>(H103-G103)*C103</f>
        <v>1740.0000000000546</v>
      </c>
      <c r="L103" s="19">
        <f>SUM(I103+J103+K103)</f>
        <v>7740.0000000000546</v>
      </c>
    </row>
    <row r="104" spans="1:12" ht="20.100000000000001" customHeight="1">
      <c r="A104" s="36">
        <v>44460</v>
      </c>
      <c r="B104" s="14" t="s">
        <v>985</v>
      </c>
      <c r="C104" s="15">
        <v>600</v>
      </c>
      <c r="D104" s="14" t="s">
        <v>22</v>
      </c>
      <c r="E104" s="16">
        <v>1279</v>
      </c>
      <c r="F104" s="23">
        <v>1273</v>
      </c>
      <c r="G104" s="23">
        <v>1267</v>
      </c>
      <c r="H104" s="16">
        <v>1260</v>
      </c>
      <c r="I104" s="19">
        <f t="shared" ref="I104" si="131">(E104-F104)*C104</f>
        <v>3600</v>
      </c>
      <c r="J104" s="19">
        <f>(F104-G104)*C104</f>
        <v>3600</v>
      </c>
      <c r="K104" s="19">
        <f>(G104-H104)*C104</f>
        <v>4200</v>
      </c>
      <c r="L104" s="45">
        <f>(K104+J104+I104)</f>
        <v>11400</v>
      </c>
    </row>
    <row r="105" spans="1:12" ht="20.100000000000001" customHeight="1">
      <c r="A105" s="36">
        <v>44460</v>
      </c>
      <c r="B105" s="14" t="s">
        <v>984</v>
      </c>
      <c r="C105" s="38">
        <v>700</v>
      </c>
      <c r="D105" s="23" t="s">
        <v>16</v>
      </c>
      <c r="E105" s="16">
        <v>270</v>
      </c>
      <c r="F105" s="23">
        <v>272</v>
      </c>
      <c r="G105" s="23">
        <v>274</v>
      </c>
      <c r="H105" s="23">
        <v>0</v>
      </c>
      <c r="I105" s="17">
        <f>(F105-E105)*C105</f>
        <v>1400</v>
      </c>
      <c r="J105" s="23">
        <f>(G105-F105)*C105</f>
        <v>1400</v>
      </c>
      <c r="K105" s="19">
        <v>0</v>
      </c>
      <c r="L105" s="19">
        <f>SUM(I105+J105+K105)</f>
        <v>2800</v>
      </c>
    </row>
    <row r="106" spans="1:12" ht="20.100000000000001" customHeight="1">
      <c r="A106" s="36">
        <v>44460</v>
      </c>
      <c r="B106" s="14" t="s">
        <v>112</v>
      </c>
      <c r="C106" s="15">
        <v>600</v>
      </c>
      <c r="D106" s="14" t="s">
        <v>22</v>
      </c>
      <c r="E106" s="16">
        <v>1430</v>
      </c>
      <c r="F106" s="23">
        <v>1425</v>
      </c>
      <c r="G106" s="23">
        <v>1420.4</v>
      </c>
      <c r="H106" s="16">
        <v>0</v>
      </c>
      <c r="I106" s="19">
        <f t="shared" ref="I106" si="132">(E106-F106)*C106</f>
        <v>3000</v>
      </c>
      <c r="J106" s="19">
        <f>(F106-G106)*C106</f>
        <v>2759.9999999999454</v>
      </c>
      <c r="K106" s="19">
        <v>0</v>
      </c>
      <c r="L106" s="45">
        <f>(K106+J106+I106)</f>
        <v>5759.9999999999454</v>
      </c>
    </row>
    <row r="107" spans="1:12" ht="20.100000000000001" customHeight="1">
      <c r="A107" s="36">
        <v>44456</v>
      </c>
      <c r="B107" s="14" t="s">
        <v>938</v>
      </c>
      <c r="C107" s="38">
        <v>350</v>
      </c>
      <c r="D107" s="23" t="s">
        <v>16</v>
      </c>
      <c r="E107" s="16">
        <v>2910</v>
      </c>
      <c r="F107" s="23">
        <v>2900</v>
      </c>
      <c r="G107" s="23">
        <v>0</v>
      </c>
      <c r="H107" s="23">
        <v>0</v>
      </c>
      <c r="I107" s="29">
        <f>(F107-E107)*C107</f>
        <v>-3500</v>
      </c>
      <c r="J107" s="41">
        <v>0</v>
      </c>
      <c r="K107" s="29">
        <f>(H107-G107)*C107</f>
        <v>0</v>
      </c>
      <c r="L107" s="29">
        <f t="shared" ref="L107" si="133">K107+J107+I107</f>
        <v>-3500</v>
      </c>
    </row>
    <row r="108" spans="1:12" ht="20.100000000000001" customHeight="1">
      <c r="A108" s="36">
        <v>44456</v>
      </c>
      <c r="B108" s="14" t="s">
        <v>523</v>
      </c>
      <c r="C108" s="15">
        <v>550</v>
      </c>
      <c r="D108" s="14" t="s">
        <v>16</v>
      </c>
      <c r="E108" s="16">
        <v>1820</v>
      </c>
      <c r="F108" s="16">
        <v>1825</v>
      </c>
      <c r="G108" s="16">
        <v>1829</v>
      </c>
      <c r="H108" s="16">
        <v>0</v>
      </c>
      <c r="I108" s="17">
        <f>(F108-E108)*C108</f>
        <v>2750</v>
      </c>
      <c r="J108" s="23">
        <f>(G108-F108)*C108</f>
        <v>2200</v>
      </c>
      <c r="K108" s="19">
        <v>0</v>
      </c>
      <c r="L108" s="19">
        <f>SUM(I108+J108+K108)</f>
        <v>4950</v>
      </c>
    </row>
    <row r="109" spans="1:12" ht="20.100000000000001" customHeight="1">
      <c r="A109" s="36">
        <v>44456</v>
      </c>
      <c r="B109" s="14" t="s">
        <v>178</v>
      </c>
      <c r="C109" s="44">
        <v>500</v>
      </c>
      <c r="D109" s="23" t="s">
        <v>22</v>
      </c>
      <c r="E109" s="16">
        <v>1244</v>
      </c>
      <c r="F109" s="23">
        <v>1239</v>
      </c>
      <c r="G109" s="23">
        <v>1232</v>
      </c>
      <c r="H109" s="23">
        <v>0</v>
      </c>
      <c r="I109" s="19">
        <f t="shared" ref="I109" si="134">(E109-F109)*C109</f>
        <v>2500</v>
      </c>
      <c r="J109" s="19">
        <f>(F109-G109)*C109</f>
        <v>3500</v>
      </c>
      <c r="K109" s="19">
        <v>0</v>
      </c>
      <c r="L109" s="16">
        <f t="shared" ref="L109" si="135">(K109+J109+I109)</f>
        <v>6000</v>
      </c>
    </row>
    <row r="110" spans="1:12" ht="20.100000000000001" customHeight="1">
      <c r="A110" s="36">
        <v>44455</v>
      </c>
      <c r="B110" s="14" t="s">
        <v>338</v>
      </c>
      <c r="C110" s="38">
        <v>400</v>
      </c>
      <c r="D110" s="23" t="s">
        <v>16</v>
      </c>
      <c r="E110" s="16">
        <v>1100</v>
      </c>
      <c r="F110" s="23">
        <v>1105</v>
      </c>
      <c r="G110" s="23">
        <v>1111</v>
      </c>
      <c r="H110" s="23">
        <v>1117</v>
      </c>
      <c r="I110" s="17">
        <f>(F110-E110)*C110</f>
        <v>2000</v>
      </c>
      <c r="J110" s="23">
        <f>(G110-F110)*C110</f>
        <v>2400</v>
      </c>
      <c r="K110" s="19">
        <f t="shared" ref="K110" si="136">(H110-G110)*C110</f>
        <v>2400</v>
      </c>
      <c r="L110" s="19">
        <f t="shared" ref="L110" si="137">(I110+J110+K110)</f>
        <v>6800</v>
      </c>
    </row>
    <row r="111" spans="1:12" ht="20.100000000000001" customHeight="1">
      <c r="A111" s="36">
        <v>44455</v>
      </c>
      <c r="B111" s="14" t="s">
        <v>195</v>
      </c>
      <c r="C111" s="38">
        <v>1000</v>
      </c>
      <c r="D111" s="23" t="s">
        <v>16</v>
      </c>
      <c r="E111" s="16">
        <v>876</v>
      </c>
      <c r="F111" s="23">
        <v>874</v>
      </c>
      <c r="G111" s="23">
        <v>0</v>
      </c>
      <c r="H111" s="23">
        <v>0</v>
      </c>
      <c r="I111" s="29">
        <f>(F111-E111)*C111</f>
        <v>-2000</v>
      </c>
      <c r="J111" s="41">
        <v>0</v>
      </c>
      <c r="K111" s="29">
        <f>(H111-G111)*C111</f>
        <v>0</v>
      </c>
      <c r="L111" s="29">
        <f t="shared" ref="L111" si="138">K111+J111+I111</f>
        <v>-2000</v>
      </c>
    </row>
    <row r="112" spans="1:12" ht="20.100000000000001" customHeight="1">
      <c r="A112" s="36">
        <v>44455</v>
      </c>
      <c r="B112" s="14" t="s">
        <v>117</v>
      </c>
      <c r="C112" s="15">
        <v>600</v>
      </c>
      <c r="D112" s="14" t="s">
        <v>22</v>
      </c>
      <c r="E112" s="16">
        <v>1698</v>
      </c>
      <c r="F112" s="16">
        <v>1693</v>
      </c>
      <c r="G112" s="16">
        <v>0</v>
      </c>
      <c r="H112" s="16">
        <v>0</v>
      </c>
      <c r="I112" s="19">
        <f t="shared" ref="I112" si="139">(E112-F112)*C112</f>
        <v>3000</v>
      </c>
      <c r="J112" s="19">
        <v>0</v>
      </c>
      <c r="K112" s="19">
        <f>(G112-H112)*C112</f>
        <v>0</v>
      </c>
      <c r="L112" s="19">
        <f t="shared" ref="L112" si="140">(I112+J112+K112)</f>
        <v>3000</v>
      </c>
    </row>
    <row r="113" spans="1:12" ht="20.100000000000001" customHeight="1">
      <c r="A113" s="36">
        <v>44454</v>
      </c>
      <c r="B113" s="14" t="s">
        <v>583</v>
      </c>
      <c r="C113" s="44">
        <v>550</v>
      </c>
      <c r="D113" s="23" t="s">
        <v>16</v>
      </c>
      <c r="E113" s="16">
        <v>1550</v>
      </c>
      <c r="F113" s="23">
        <v>1548</v>
      </c>
      <c r="G113" s="23">
        <v>0</v>
      </c>
      <c r="H113" s="23">
        <v>0</v>
      </c>
      <c r="I113" s="29">
        <f>(F113-E113)*C113</f>
        <v>-1100</v>
      </c>
      <c r="J113" s="41">
        <v>0</v>
      </c>
      <c r="K113" s="29">
        <f>(H113-G113)*C113</f>
        <v>0</v>
      </c>
      <c r="L113" s="29">
        <f t="shared" ref="L113" si="141">K113+J113+I113</f>
        <v>-1100</v>
      </c>
    </row>
    <row r="114" spans="1:12" ht="20.100000000000001" customHeight="1">
      <c r="A114" s="36">
        <v>44454</v>
      </c>
      <c r="B114" s="14" t="s">
        <v>112</v>
      </c>
      <c r="C114" s="15">
        <v>600</v>
      </c>
      <c r="D114" s="14" t="s">
        <v>22</v>
      </c>
      <c r="E114" s="16">
        <v>1438</v>
      </c>
      <c r="F114" s="23">
        <v>1432</v>
      </c>
      <c r="G114" s="23">
        <v>0</v>
      </c>
      <c r="H114" s="16">
        <v>0</v>
      </c>
      <c r="I114" s="19">
        <f t="shared" ref="I114" si="142">(E114-F114)*C114</f>
        <v>3600</v>
      </c>
      <c r="J114" s="19">
        <v>0</v>
      </c>
      <c r="K114" s="19">
        <f>(G114-H114)*C114</f>
        <v>0</v>
      </c>
      <c r="L114" s="45">
        <f>(K114+J114+I114)</f>
        <v>3600</v>
      </c>
    </row>
    <row r="115" spans="1:12" ht="20.100000000000001" customHeight="1">
      <c r="A115" s="36">
        <v>44454</v>
      </c>
      <c r="B115" s="14" t="s">
        <v>178</v>
      </c>
      <c r="C115" s="44">
        <v>500</v>
      </c>
      <c r="D115" s="23" t="s">
        <v>16</v>
      </c>
      <c r="E115" s="16">
        <v>1242</v>
      </c>
      <c r="F115" s="23">
        <v>1248</v>
      </c>
      <c r="G115" s="23">
        <v>0</v>
      </c>
      <c r="H115" s="23">
        <v>0</v>
      </c>
      <c r="I115" s="17">
        <f>(F115-E115)*C115</f>
        <v>3000</v>
      </c>
      <c r="J115" s="16">
        <v>0</v>
      </c>
      <c r="K115" s="17">
        <v>0</v>
      </c>
      <c r="L115" s="17">
        <f t="shared" ref="L115" si="143">K115+J115+I115</f>
        <v>3000</v>
      </c>
    </row>
    <row r="116" spans="1:12" ht="20.100000000000001" customHeight="1">
      <c r="A116" s="36">
        <v>44453</v>
      </c>
      <c r="B116" s="14" t="s">
        <v>175</v>
      </c>
      <c r="C116" s="15">
        <v>400</v>
      </c>
      <c r="D116" s="14" t="s">
        <v>22</v>
      </c>
      <c r="E116" s="16">
        <v>2450</v>
      </c>
      <c r="F116" s="16">
        <v>2440</v>
      </c>
      <c r="G116" s="16">
        <v>0</v>
      </c>
      <c r="H116" s="16">
        <v>0</v>
      </c>
      <c r="I116" s="19">
        <f t="shared" ref="I116" si="144">(E116-F116)*C116</f>
        <v>4000</v>
      </c>
      <c r="J116" s="19">
        <v>0</v>
      </c>
      <c r="K116" s="19">
        <f>(G116-H116)*C116</f>
        <v>0</v>
      </c>
      <c r="L116" s="45">
        <f>(K116+J116+I116)</f>
        <v>4000</v>
      </c>
    </row>
    <row r="117" spans="1:12" ht="20.100000000000001" customHeight="1">
      <c r="A117" s="36">
        <v>44453</v>
      </c>
      <c r="B117" s="14" t="s">
        <v>117</v>
      </c>
      <c r="C117" s="15">
        <v>600</v>
      </c>
      <c r="D117" s="14" t="s">
        <v>22</v>
      </c>
      <c r="E117" s="16">
        <v>1690</v>
      </c>
      <c r="F117" s="16">
        <v>1684</v>
      </c>
      <c r="G117" s="16">
        <v>0</v>
      </c>
      <c r="H117" s="16">
        <v>0</v>
      </c>
      <c r="I117" s="19">
        <f t="shared" ref="I117" si="145">(E117-F117)*C117</f>
        <v>3600</v>
      </c>
      <c r="J117" s="19">
        <v>0</v>
      </c>
      <c r="K117" s="19">
        <f>(G117-H117)*C117</f>
        <v>0</v>
      </c>
      <c r="L117" s="19">
        <f t="shared" ref="L117" si="146">(I117+J117+K117)</f>
        <v>3600</v>
      </c>
    </row>
    <row r="118" spans="1:12" ht="20.100000000000001" customHeight="1">
      <c r="A118" s="36">
        <v>44448</v>
      </c>
      <c r="B118" s="14" t="s">
        <v>983</v>
      </c>
      <c r="C118" s="38">
        <v>300</v>
      </c>
      <c r="D118" s="23" t="s">
        <v>16</v>
      </c>
      <c r="E118" s="16">
        <v>727</v>
      </c>
      <c r="F118" s="23">
        <v>722</v>
      </c>
      <c r="G118" s="23">
        <v>0</v>
      </c>
      <c r="H118" s="23">
        <v>0</v>
      </c>
      <c r="I118" s="29">
        <f>(F118-E118)*C118</f>
        <v>-1500</v>
      </c>
      <c r="J118" s="41">
        <v>0</v>
      </c>
      <c r="K118" s="29">
        <f>(H118-G118)*C118</f>
        <v>0</v>
      </c>
      <c r="L118" s="29">
        <f t="shared" ref="L118" si="147">K118+J118+I118</f>
        <v>-1500</v>
      </c>
    </row>
    <row r="119" spans="1:12" ht="20.100000000000001" customHeight="1">
      <c r="A119" s="36">
        <v>44448</v>
      </c>
      <c r="B119" s="14" t="s">
        <v>808</v>
      </c>
      <c r="C119" s="38">
        <v>300</v>
      </c>
      <c r="D119" s="23" t="s">
        <v>16</v>
      </c>
      <c r="E119" s="16">
        <v>1645</v>
      </c>
      <c r="F119" s="23">
        <v>1650</v>
      </c>
      <c r="G119" s="23">
        <v>1655</v>
      </c>
      <c r="H119" s="23">
        <v>1660</v>
      </c>
      <c r="I119" s="17">
        <f>(F119-E119)*C119</f>
        <v>1500</v>
      </c>
      <c r="J119" s="16">
        <f>(G119-F119)*C119</f>
        <v>1500</v>
      </c>
      <c r="K119" s="17">
        <f>(H119-G119)*C119</f>
        <v>1500</v>
      </c>
      <c r="L119" s="17">
        <f t="shared" ref="L119" si="148">K119+J119+I119</f>
        <v>4500</v>
      </c>
    </row>
    <row r="120" spans="1:12" ht="20.100000000000001" customHeight="1">
      <c r="A120" s="36">
        <v>44448</v>
      </c>
      <c r="B120" s="10" t="s">
        <v>982</v>
      </c>
      <c r="C120" s="44">
        <v>700</v>
      </c>
      <c r="D120" s="23" t="s">
        <v>16</v>
      </c>
      <c r="E120" s="16">
        <v>562</v>
      </c>
      <c r="F120" s="23">
        <v>564</v>
      </c>
      <c r="G120" s="23">
        <v>0</v>
      </c>
      <c r="H120" s="23">
        <v>0</v>
      </c>
      <c r="I120" s="17">
        <f>(F120-E120)*C120</f>
        <v>1400</v>
      </c>
      <c r="J120" s="16">
        <v>0</v>
      </c>
      <c r="K120" s="17">
        <v>0</v>
      </c>
      <c r="L120" s="17">
        <f t="shared" ref="L120" si="149">K120+J120+I120</f>
        <v>1400</v>
      </c>
    </row>
    <row r="121" spans="1:12" ht="20.100000000000001" customHeight="1">
      <c r="A121" s="36">
        <v>44448</v>
      </c>
      <c r="B121" s="14" t="s">
        <v>981</v>
      </c>
      <c r="C121" s="44">
        <v>400</v>
      </c>
      <c r="D121" s="23" t="s">
        <v>16</v>
      </c>
      <c r="E121" s="16">
        <v>880</v>
      </c>
      <c r="F121" s="23">
        <v>884</v>
      </c>
      <c r="G121" s="23">
        <v>888</v>
      </c>
      <c r="H121" s="23">
        <v>0</v>
      </c>
      <c r="I121" s="17">
        <f>(F121-E121)*C121</f>
        <v>1600</v>
      </c>
      <c r="J121" s="16">
        <f>(G121-F121)*C121</f>
        <v>1600</v>
      </c>
      <c r="K121" s="17">
        <v>0</v>
      </c>
      <c r="L121" s="17">
        <f t="shared" ref="L121" si="150">K121+J121+I121</f>
        <v>3200</v>
      </c>
    </row>
    <row r="122" spans="1:12" ht="20.100000000000001" customHeight="1">
      <c r="A122" s="36">
        <v>44447</v>
      </c>
      <c r="B122" s="14" t="s">
        <v>902</v>
      </c>
      <c r="C122" s="38">
        <v>300</v>
      </c>
      <c r="D122" s="23" t="s">
        <v>22</v>
      </c>
      <c r="E122" s="16">
        <v>1218</v>
      </c>
      <c r="F122" s="23">
        <v>1211.95</v>
      </c>
      <c r="G122" s="23">
        <v>0</v>
      </c>
      <c r="H122" s="23">
        <v>0</v>
      </c>
      <c r="I122" s="19">
        <f t="shared" ref="I122" si="151">(E122-F122)*C122</f>
        <v>1814.9999999999864</v>
      </c>
      <c r="J122" s="19">
        <v>0</v>
      </c>
      <c r="K122" s="19">
        <f>(G122-H122)*C122</f>
        <v>0</v>
      </c>
      <c r="L122" s="19">
        <f t="shared" ref="L122" si="152">(I122+J122+K122)</f>
        <v>1814.9999999999864</v>
      </c>
    </row>
    <row r="123" spans="1:12" ht="20.100000000000001" customHeight="1">
      <c r="A123" s="36">
        <v>44447</v>
      </c>
      <c r="B123" s="14" t="s">
        <v>178</v>
      </c>
      <c r="C123" s="44">
        <v>500</v>
      </c>
      <c r="D123" s="23" t="s">
        <v>16</v>
      </c>
      <c r="E123" s="16">
        <v>1205</v>
      </c>
      <c r="F123" s="23">
        <v>1212</v>
      </c>
      <c r="G123" s="23">
        <v>1217.9000000000001</v>
      </c>
      <c r="H123" s="23">
        <v>0</v>
      </c>
      <c r="I123" s="17">
        <f>(F123-E123)*C123</f>
        <v>3500</v>
      </c>
      <c r="J123" s="16">
        <f>(G123-F123)*C123</f>
        <v>2950.0000000000455</v>
      </c>
      <c r="K123" s="17">
        <v>0</v>
      </c>
      <c r="L123" s="17">
        <f t="shared" ref="L123:L124" si="153">K123+J123+I123</f>
        <v>6450.0000000000455</v>
      </c>
    </row>
    <row r="124" spans="1:12" ht="20.100000000000001" customHeight="1">
      <c r="A124" s="36">
        <v>44447</v>
      </c>
      <c r="B124" s="14" t="s">
        <v>288</v>
      </c>
      <c r="C124" s="15">
        <v>400</v>
      </c>
      <c r="D124" s="14" t="s">
        <v>16</v>
      </c>
      <c r="E124" s="16">
        <v>1370</v>
      </c>
      <c r="F124" s="16">
        <v>1377</v>
      </c>
      <c r="G124" s="16">
        <v>0</v>
      </c>
      <c r="H124" s="16">
        <v>0</v>
      </c>
      <c r="I124" s="17">
        <f>(F124-E124)*C124</f>
        <v>2800</v>
      </c>
      <c r="J124" s="16">
        <v>0</v>
      </c>
      <c r="K124" s="17">
        <f>(H124-G124)*C124</f>
        <v>0</v>
      </c>
      <c r="L124" s="17">
        <f t="shared" si="153"/>
        <v>2800</v>
      </c>
    </row>
    <row r="125" spans="1:12" ht="20.100000000000001" customHeight="1">
      <c r="A125" s="36">
        <v>44446</v>
      </c>
      <c r="B125" s="14" t="s">
        <v>117</v>
      </c>
      <c r="C125" s="15">
        <v>600</v>
      </c>
      <c r="D125" s="14" t="s">
        <v>22</v>
      </c>
      <c r="E125" s="16">
        <v>1713</v>
      </c>
      <c r="F125" s="16">
        <v>1706</v>
      </c>
      <c r="G125" s="16">
        <v>0</v>
      </c>
      <c r="H125" s="16">
        <v>0</v>
      </c>
      <c r="I125" s="19">
        <f t="shared" ref="I125:I127" si="154">(E125-F125)*C125</f>
        <v>4200</v>
      </c>
      <c r="J125" s="19">
        <v>0</v>
      </c>
      <c r="K125" s="19">
        <f>(G125-H125)*C125</f>
        <v>0</v>
      </c>
      <c r="L125" s="19">
        <f t="shared" ref="L125" si="155">(I125+J125+K125)</f>
        <v>4200</v>
      </c>
    </row>
    <row r="126" spans="1:12" ht="20.100000000000001" customHeight="1">
      <c r="A126" s="36">
        <v>44446</v>
      </c>
      <c r="B126" s="14" t="s">
        <v>178</v>
      </c>
      <c r="C126" s="44">
        <v>500</v>
      </c>
      <c r="D126" s="23" t="s">
        <v>16</v>
      </c>
      <c r="E126" s="16">
        <v>1155</v>
      </c>
      <c r="F126" s="23">
        <v>1162</v>
      </c>
      <c r="G126" s="23">
        <v>1170</v>
      </c>
      <c r="H126" s="23">
        <v>1178</v>
      </c>
      <c r="I126" s="17">
        <f>(F126-E126)*C126</f>
        <v>3500</v>
      </c>
      <c r="J126" s="16">
        <f>(G126-F126)*C126</f>
        <v>4000</v>
      </c>
      <c r="K126" s="17">
        <f>(H126-G126)*C126</f>
        <v>4000</v>
      </c>
      <c r="L126" s="17">
        <f t="shared" ref="L126" si="156">K126+J126+I126</f>
        <v>11500</v>
      </c>
    </row>
    <row r="127" spans="1:12" ht="20.100000000000001" customHeight="1">
      <c r="A127" s="36">
        <v>44446</v>
      </c>
      <c r="B127" s="14" t="s">
        <v>583</v>
      </c>
      <c r="C127" s="44">
        <v>550</v>
      </c>
      <c r="D127" s="23" t="s">
        <v>22</v>
      </c>
      <c r="E127" s="16">
        <v>1560</v>
      </c>
      <c r="F127" s="23">
        <v>1555.2</v>
      </c>
      <c r="G127" s="23">
        <v>0</v>
      </c>
      <c r="H127" s="23">
        <v>0</v>
      </c>
      <c r="I127" s="19">
        <f t="shared" si="154"/>
        <v>2639.999999999975</v>
      </c>
      <c r="J127" s="19">
        <v>0</v>
      </c>
      <c r="K127" s="19">
        <v>0</v>
      </c>
      <c r="L127" s="19">
        <f t="shared" ref="L127" si="157">(I127+J127+K127)</f>
        <v>2639.999999999975</v>
      </c>
    </row>
    <row r="128" spans="1:12" ht="20.100000000000001" customHeight="1">
      <c r="A128" s="36">
        <v>44445</v>
      </c>
      <c r="B128" s="14" t="s">
        <v>258</v>
      </c>
      <c r="C128" s="44">
        <v>475</v>
      </c>
      <c r="D128" s="23" t="s">
        <v>16</v>
      </c>
      <c r="E128" s="16">
        <v>1540</v>
      </c>
      <c r="F128" s="23">
        <v>1547</v>
      </c>
      <c r="G128" s="23">
        <v>1555</v>
      </c>
      <c r="H128" s="23">
        <v>1564</v>
      </c>
      <c r="I128" s="17">
        <f>(F128-E128)*C128</f>
        <v>3325</v>
      </c>
      <c r="J128" s="16">
        <f>(G128-F128)*C128</f>
        <v>3800</v>
      </c>
      <c r="K128" s="17">
        <f>(H128-G128)*C128</f>
        <v>4275</v>
      </c>
      <c r="L128" s="17">
        <f t="shared" ref="L128" si="158">K128+J128+I128</f>
        <v>11400</v>
      </c>
    </row>
    <row r="129" spans="1:12" ht="20.100000000000001" customHeight="1">
      <c r="A129" s="36">
        <v>44445</v>
      </c>
      <c r="B129" s="14" t="s">
        <v>254</v>
      </c>
      <c r="C129" s="15">
        <v>650</v>
      </c>
      <c r="D129" s="14" t="s">
        <v>22</v>
      </c>
      <c r="E129" s="16">
        <v>751</v>
      </c>
      <c r="F129" s="16">
        <v>748</v>
      </c>
      <c r="G129" s="16">
        <v>0</v>
      </c>
      <c r="H129" s="16">
        <v>0</v>
      </c>
      <c r="I129" s="19">
        <f>(E129-F129)*C129</f>
        <v>1950</v>
      </c>
      <c r="J129" s="19">
        <v>0</v>
      </c>
      <c r="K129" s="19">
        <v>0</v>
      </c>
      <c r="L129" s="16">
        <f t="shared" ref="L129" si="159">(K129+J129+I129)</f>
        <v>1950</v>
      </c>
    </row>
    <row r="130" spans="1:12" ht="20.100000000000001" customHeight="1">
      <c r="A130" s="36">
        <v>44442</v>
      </c>
      <c r="B130" s="14" t="s">
        <v>208</v>
      </c>
      <c r="C130" s="15">
        <v>1563</v>
      </c>
      <c r="D130" s="14" t="s">
        <v>22</v>
      </c>
      <c r="E130" s="16">
        <v>732</v>
      </c>
      <c r="F130" s="16">
        <v>729</v>
      </c>
      <c r="G130" s="16">
        <v>726</v>
      </c>
      <c r="H130" s="16">
        <v>0</v>
      </c>
      <c r="I130" s="19">
        <f t="shared" ref="I130:I131" si="160">(E130-F130)*C130</f>
        <v>4689</v>
      </c>
      <c r="J130" s="19">
        <f>(F130-G130)*C130</f>
        <v>4689</v>
      </c>
      <c r="K130" s="19">
        <v>0</v>
      </c>
      <c r="L130" s="16">
        <f t="shared" ref="L130" si="161">(K130+J130+I130)</f>
        <v>9378</v>
      </c>
    </row>
    <row r="131" spans="1:12" ht="20.100000000000001" customHeight="1">
      <c r="A131" s="36">
        <v>44442</v>
      </c>
      <c r="B131" s="14" t="s">
        <v>18</v>
      </c>
      <c r="C131" s="15">
        <v>850</v>
      </c>
      <c r="D131" s="14" t="s">
        <v>22</v>
      </c>
      <c r="E131" s="16">
        <v>1422</v>
      </c>
      <c r="F131" s="16">
        <v>1430</v>
      </c>
      <c r="G131" s="16">
        <v>0</v>
      </c>
      <c r="H131" s="16">
        <v>0</v>
      </c>
      <c r="I131" s="27">
        <f t="shared" si="160"/>
        <v>-6800</v>
      </c>
      <c r="J131" s="27">
        <v>0</v>
      </c>
      <c r="K131" s="27">
        <v>0</v>
      </c>
      <c r="L131" s="27">
        <f t="shared" ref="L131" si="162">(I131+J131+K131)</f>
        <v>-6800</v>
      </c>
    </row>
    <row r="132" spans="1:12" ht="20.100000000000001" customHeight="1">
      <c r="A132" s="36">
        <v>44442</v>
      </c>
      <c r="B132" s="14" t="s">
        <v>105</v>
      </c>
      <c r="C132" s="38">
        <v>300</v>
      </c>
      <c r="D132" s="23" t="s">
        <v>16</v>
      </c>
      <c r="E132" s="16">
        <v>2788</v>
      </c>
      <c r="F132" s="23">
        <v>2805</v>
      </c>
      <c r="G132" s="23">
        <v>0</v>
      </c>
      <c r="H132" s="23">
        <v>0</v>
      </c>
      <c r="I132" s="17">
        <f>(F132-E132)*C132</f>
        <v>5100</v>
      </c>
      <c r="J132" s="19">
        <v>0</v>
      </c>
      <c r="K132" s="19">
        <v>0</v>
      </c>
      <c r="L132" s="45">
        <f t="shared" ref="L132" si="163">(K132+J132+I132)</f>
        <v>5100</v>
      </c>
    </row>
    <row r="133" spans="1:12" ht="20.100000000000001" customHeight="1">
      <c r="A133" s="36">
        <v>44442</v>
      </c>
      <c r="B133" s="14" t="s">
        <v>338</v>
      </c>
      <c r="C133" s="38">
        <v>400</v>
      </c>
      <c r="D133" s="23" t="s">
        <v>16</v>
      </c>
      <c r="E133" s="16">
        <v>1018</v>
      </c>
      <c r="F133" s="23">
        <v>1025</v>
      </c>
      <c r="G133" s="23">
        <v>0</v>
      </c>
      <c r="H133" s="23">
        <v>0</v>
      </c>
      <c r="I133" s="17">
        <f>(F133-E133)*C133</f>
        <v>2800</v>
      </c>
      <c r="J133" s="23">
        <v>0</v>
      </c>
      <c r="K133" s="19">
        <f t="shared" ref="K133" si="164">(H133-G133)*C133</f>
        <v>0</v>
      </c>
      <c r="L133" s="19">
        <f t="shared" ref="L133" si="165">(I133+J133+K133)</f>
        <v>2800</v>
      </c>
    </row>
    <row r="134" spans="1:12" ht="20.100000000000001" customHeight="1">
      <c r="A134" s="36">
        <v>44441</v>
      </c>
      <c r="B134" s="14" t="s">
        <v>112</v>
      </c>
      <c r="C134" s="15">
        <v>600</v>
      </c>
      <c r="D134" s="14" t="s">
        <v>22</v>
      </c>
      <c r="E134" s="16">
        <v>1424</v>
      </c>
      <c r="F134" s="23">
        <v>1432</v>
      </c>
      <c r="G134" s="23">
        <v>0</v>
      </c>
      <c r="H134" s="16">
        <v>0</v>
      </c>
      <c r="I134" s="27">
        <f t="shared" ref="I134" si="166">(E134-F134)*C134</f>
        <v>-4800</v>
      </c>
      <c r="J134" s="27">
        <v>0</v>
      </c>
      <c r="K134" s="27">
        <v>0</v>
      </c>
      <c r="L134" s="27">
        <f t="shared" ref="L134" si="167">(I134+J134+K134)</f>
        <v>-4800</v>
      </c>
    </row>
    <row r="135" spans="1:12" ht="20.100000000000001" customHeight="1">
      <c r="A135" s="36">
        <v>44441</v>
      </c>
      <c r="B135" s="15" t="s">
        <v>23</v>
      </c>
      <c r="C135" s="15">
        <v>700</v>
      </c>
      <c r="D135" s="14" t="s">
        <v>16</v>
      </c>
      <c r="E135" s="16">
        <v>420</v>
      </c>
      <c r="F135" s="16">
        <v>422</v>
      </c>
      <c r="G135" s="16">
        <v>423.5</v>
      </c>
      <c r="H135" s="16">
        <v>0</v>
      </c>
      <c r="I135" s="17">
        <f>(F135-E135)*C135</f>
        <v>1400</v>
      </c>
      <c r="J135" s="16">
        <f>(G135-F135)*C135</f>
        <v>1050</v>
      </c>
      <c r="K135" s="17">
        <v>0</v>
      </c>
      <c r="L135" s="17">
        <f t="shared" ref="L135" si="168">K135+J135+I135</f>
        <v>2450</v>
      </c>
    </row>
    <row r="136" spans="1:12" ht="20.100000000000001" customHeight="1">
      <c r="A136" s="36">
        <v>44440</v>
      </c>
      <c r="B136" s="14" t="s">
        <v>776</v>
      </c>
      <c r="C136" s="38">
        <v>550</v>
      </c>
      <c r="D136" s="23" t="s">
        <v>22</v>
      </c>
      <c r="E136" s="16">
        <v>1325</v>
      </c>
      <c r="F136" s="16">
        <v>1333</v>
      </c>
      <c r="G136" s="16">
        <v>0</v>
      </c>
      <c r="H136" s="16">
        <v>0</v>
      </c>
      <c r="I136" s="27">
        <f t="shared" ref="I136" si="169">(E136-F136)*C136</f>
        <v>-4400</v>
      </c>
      <c r="J136" s="26">
        <v>0</v>
      </c>
      <c r="K136" s="27">
        <f>(H136-G136)*C136</f>
        <v>0</v>
      </c>
      <c r="L136" s="27">
        <f t="shared" ref="L136" si="170">(K136+J136+I136)</f>
        <v>-4400</v>
      </c>
    </row>
    <row r="137" spans="1:12" ht="20.100000000000001" customHeight="1">
      <c r="A137" s="36">
        <v>44440</v>
      </c>
      <c r="B137" s="14" t="s">
        <v>208</v>
      </c>
      <c r="C137" s="15">
        <v>1563</v>
      </c>
      <c r="D137" s="14" t="s">
        <v>22</v>
      </c>
      <c r="E137" s="16">
        <v>690</v>
      </c>
      <c r="F137" s="16">
        <v>687</v>
      </c>
      <c r="G137" s="16">
        <v>684</v>
      </c>
      <c r="H137" s="16">
        <v>680</v>
      </c>
      <c r="I137" s="19">
        <f t="shared" ref="I137" si="171">(E137-F137)*C137</f>
        <v>4689</v>
      </c>
      <c r="J137" s="19">
        <f>(F137-G137)*C137</f>
        <v>4689</v>
      </c>
      <c r="K137" s="19">
        <f>(G137-H137)*C137</f>
        <v>6252</v>
      </c>
      <c r="L137" s="16">
        <f t="shared" ref="L137" si="172">(K137+J137+I137)</f>
        <v>15630</v>
      </c>
    </row>
    <row r="138" spans="1:12" ht="20.100000000000001" customHeight="1">
      <c r="A138" s="36">
        <v>44440</v>
      </c>
      <c r="B138" s="14" t="s">
        <v>583</v>
      </c>
      <c r="C138" s="44">
        <v>550</v>
      </c>
      <c r="D138" s="23" t="s">
        <v>16</v>
      </c>
      <c r="E138" s="16">
        <v>1587</v>
      </c>
      <c r="F138" s="23">
        <v>1595</v>
      </c>
      <c r="G138" s="23">
        <v>0</v>
      </c>
      <c r="H138" s="23">
        <v>0</v>
      </c>
      <c r="I138" s="18">
        <f t="shared" ref="I138" si="173">(F138-E138)*C138</f>
        <v>4400</v>
      </c>
      <c r="J138" s="19">
        <v>0</v>
      </c>
      <c r="K138" s="19">
        <v>0</v>
      </c>
      <c r="L138" s="19">
        <f t="shared" ref="L138" si="174">(I138+J138+K138)</f>
        <v>4400</v>
      </c>
    </row>
    <row r="139" spans="1:12" ht="20.100000000000001" customHeight="1">
      <c r="A139" s="36">
        <v>44439</v>
      </c>
      <c r="B139" s="14" t="s">
        <v>112</v>
      </c>
      <c r="C139" s="15">
        <v>600</v>
      </c>
      <c r="D139" s="14" t="s">
        <v>22</v>
      </c>
      <c r="E139" s="16">
        <v>1442</v>
      </c>
      <c r="F139" s="23">
        <v>1435</v>
      </c>
      <c r="G139" s="23">
        <v>1428</v>
      </c>
      <c r="H139" s="16">
        <v>0</v>
      </c>
      <c r="I139" s="19">
        <f t="shared" ref="I139" si="175">(E139-F139)*C139</f>
        <v>4200</v>
      </c>
      <c r="J139" s="19">
        <f>(F139-G139)*C139</f>
        <v>4200</v>
      </c>
      <c r="K139" s="19">
        <v>0</v>
      </c>
      <c r="L139" s="19">
        <f t="shared" ref="L139:L140" si="176">(I139+J139+K139)</f>
        <v>8400</v>
      </c>
    </row>
    <row r="140" spans="1:12" ht="20.100000000000001" customHeight="1">
      <c r="A140" s="36">
        <v>44439</v>
      </c>
      <c r="B140" s="14" t="s">
        <v>583</v>
      </c>
      <c r="C140" s="44">
        <v>550</v>
      </c>
      <c r="D140" s="23" t="s">
        <v>16</v>
      </c>
      <c r="E140" s="16">
        <v>1478</v>
      </c>
      <c r="F140" s="23">
        <v>1484</v>
      </c>
      <c r="G140" s="23">
        <v>0</v>
      </c>
      <c r="H140" s="23">
        <v>0</v>
      </c>
      <c r="I140" s="18">
        <f t="shared" ref="I140" si="177">(F140-E140)*C140</f>
        <v>3300</v>
      </c>
      <c r="J140" s="19">
        <v>0</v>
      </c>
      <c r="K140" s="19">
        <f>(G140-H140)*C140</f>
        <v>0</v>
      </c>
      <c r="L140" s="19">
        <f t="shared" si="176"/>
        <v>3300</v>
      </c>
    </row>
    <row r="141" spans="1:12" ht="20.100000000000001" customHeight="1">
      <c r="A141" s="36">
        <v>44438</v>
      </c>
      <c r="B141" s="14" t="s">
        <v>112</v>
      </c>
      <c r="C141" s="15">
        <v>600</v>
      </c>
      <c r="D141" s="14" t="s">
        <v>22</v>
      </c>
      <c r="E141" s="16">
        <v>1440</v>
      </c>
      <c r="F141" s="23">
        <v>1432</v>
      </c>
      <c r="G141" s="23">
        <v>1430</v>
      </c>
      <c r="H141" s="16">
        <v>0</v>
      </c>
      <c r="I141" s="19">
        <f t="shared" ref="I141" si="178">(E141-F141)*C141</f>
        <v>4800</v>
      </c>
      <c r="J141" s="19">
        <f>(F141-G141)*C141</f>
        <v>1200</v>
      </c>
      <c r="K141" s="19">
        <v>0</v>
      </c>
      <c r="L141" s="19">
        <f t="shared" ref="L141" si="179">(I141+J141+K141)</f>
        <v>6000</v>
      </c>
    </row>
    <row r="142" spans="1:12" ht="20.100000000000001" customHeight="1">
      <c r="A142" s="36">
        <v>44438</v>
      </c>
      <c r="B142" s="14" t="s">
        <v>117</v>
      </c>
      <c r="C142" s="15">
        <v>600</v>
      </c>
      <c r="D142" s="14" t="s">
        <v>22</v>
      </c>
      <c r="E142" s="16">
        <v>1715</v>
      </c>
      <c r="F142" s="16">
        <v>1707</v>
      </c>
      <c r="G142" s="16">
        <v>1699</v>
      </c>
      <c r="H142" s="16">
        <v>1692</v>
      </c>
      <c r="I142" s="19">
        <f t="shared" ref="I142" si="180">(E142-F142)*C142</f>
        <v>4800</v>
      </c>
      <c r="J142" s="19">
        <f>(F142-G142)*C142</f>
        <v>4800</v>
      </c>
      <c r="K142" s="19">
        <f>(G142-H142)*C142</f>
        <v>4200</v>
      </c>
      <c r="L142" s="19">
        <f t="shared" ref="L142" si="181">(I142+J142+K142)</f>
        <v>13800</v>
      </c>
    </row>
    <row r="143" spans="1:12" ht="20.100000000000001" customHeight="1">
      <c r="A143" s="36">
        <v>44435</v>
      </c>
      <c r="B143" s="14" t="s">
        <v>178</v>
      </c>
      <c r="C143" s="44">
        <v>500</v>
      </c>
      <c r="D143" s="23" t="s">
        <v>16</v>
      </c>
      <c r="E143" s="16">
        <v>976</v>
      </c>
      <c r="F143" s="23">
        <v>980</v>
      </c>
      <c r="G143" s="23">
        <v>0</v>
      </c>
      <c r="H143" s="23">
        <v>0</v>
      </c>
      <c r="I143" s="17">
        <f t="shared" ref="I143:I144" si="182">(F143-E143)*C143</f>
        <v>2000</v>
      </c>
      <c r="J143" s="19">
        <v>0</v>
      </c>
      <c r="K143" s="19">
        <f>(G143-H143)*C143</f>
        <v>0</v>
      </c>
      <c r="L143" s="45">
        <f>(K143+J143+I143)</f>
        <v>2000</v>
      </c>
    </row>
    <row r="144" spans="1:12" ht="20.100000000000001" customHeight="1">
      <c r="A144" s="36">
        <v>44435</v>
      </c>
      <c r="B144" s="14" t="s">
        <v>21</v>
      </c>
      <c r="C144" s="15">
        <v>1250</v>
      </c>
      <c r="D144" s="14" t="s">
        <v>16</v>
      </c>
      <c r="E144" s="16">
        <v>695</v>
      </c>
      <c r="F144" s="16">
        <v>698</v>
      </c>
      <c r="G144" s="16">
        <v>701</v>
      </c>
      <c r="H144" s="16">
        <v>0</v>
      </c>
      <c r="I144" s="17">
        <f t="shared" si="182"/>
        <v>3750</v>
      </c>
      <c r="J144" s="16">
        <f>(G144-F144)*C144</f>
        <v>3750</v>
      </c>
      <c r="K144" s="19">
        <v>0</v>
      </c>
      <c r="L144" s="19">
        <f>SUM(I144+J144+K144)</f>
        <v>7500</v>
      </c>
    </row>
    <row r="145" spans="1:12" ht="20.100000000000001" customHeight="1">
      <c r="A145" s="36">
        <v>44434</v>
      </c>
      <c r="B145" s="14" t="s">
        <v>606</v>
      </c>
      <c r="C145" s="15">
        <v>500</v>
      </c>
      <c r="D145" s="14" t="s">
        <v>16</v>
      </c>
      <c r="E145" s="16">
        <v>1068</v>
      </c>
      <c r="F145" s="16">
        <v>1073</v>
      </c>
      <c r="G145" s="16">
        <v>0</v>
      </c>
      <c r="H145" s="16">
        <v>0</v>
      </c>
      <c r="I145" s="18">
        <f t="shared" ref="I145" si="183">(F145-E145)*C145</f>
        <v>2500</v>
      </c>
      <c r="J145" s="19">
        <v>0</v>
      </c>
      <c r="K145" s="19">
        <f>(G145-H145)*C145</f>
        <v>0</v>
      </c>
      <c r="L145" s="19">
        <f t="shared" ref="L145" si="184">SUM(I145+J145+K145)</f>
        <v>2500</v>
      </c>
    </row>
    <row r="146" spans="1:12" ht="20.100000000000001" customHeight="1">
      <c r="A146" s="36">
        <v>44433</v>
      </c>
      <c r="B146" s="23" t="s">
        <v>63</v>
      </c>
      <c r="C146" s="38">
        <v>500</v>
      </c>
      <c r="D146" s="23" t="s">
        <v>16</v>
      </c>
      <c r="E146" s="23">
        <v>1740</v>
      </c>
      <c r="F146" s="23">
        <v>1747</v>
      </c>
      <c r="G146" s="23">
        <v>1755</v>
      </c>
      <c r="H146" s="23">
        <v>0</v>
      </c>
      <c r="I146" s="18">
        <f t="shared" ref="I146" si="185">(F146-E146)*C146</f>
        <v>3500</v>
      </c>
      <c r="J146" s="16">
        <f>(G146-F146)*C146</f>
        <v>4000</v>
      </c>
      <c r="K146" s="19">
        <v>0</v>
      </c>
      <c r="L146" s="19">
        <f t="shared" ref="L146" si="186">(I146+J146+K146)</f>
        <v>7500</v>
      </c>
    </row>
    <row r="147" spans="1:12" ht="20.100000000000001" customHeight="1">
      <c r="A147" s="36">
        <v>44432</v>
      </c>
      <c r="B147" s="14" t="s">
        <v>177</v>
      </c>
      <c r="C147" s="38">
        <v>400</v>
      </c>
      <c r="D147" s="23" t="s">
        <v>22</v>
      </c>
      <c r="E147" s="16">
        <v>1695</v>
      </c>
      <c r="F147" s="23">
        <v>1703</v>
      </c>
      <c r="G147" s="23">
        <v>0</v>
      </c>
      <c r="H147" s="23">
        <v>0</v>
      </c>
      <c r="I147" s="27">
        <f t="shared" ref="I147" si="187">(E147-F147)*C147</f>
        <v>-3200</v>
      </c>
      <c r="J147" s="41">
        <v>0</v>
      </c>
      <c r="K147" s="27">
        <f t="shared" ref="K147" si="188">(H147-G147)*C147</f>
        <v>0</v>
      </c>
      <c r="L147" s="27">
        <f t="shared" ref="L147" si="189">(I147+J147+K147)</f>
        <v>-3200</v>
      </c>
    </row>
    <row r="148" spans="1:12" ht="20.100000000000001" customHeight="1">
      <c r="A148" s="36">
        <v>44432</v>
      </c>
      <c r="B148" s="14" t="s">
        <v>980</v>
      </c>
      <c r="C148" s="15">
        <v>500</v>
      </c>
      <c r="D148" s="14" t="s">
        <v>22</v>
      </c>
      <c r="E148" s="16">
        <v>317</v>
      </c>
      <c r="F148" s="16">
        <v>315</v>
      </c>
      <c r="G148" s="16">
        <v>313</v>
      </c>
      <c r="H148" s="16">
        <v>312</v>
      </c>
      <c r="I148" s="19">
        <f t="shared" ref="I148" si="190">(E148-F148)*C148</f>
        <v>1000</v>
      </c>
      <c r="J148" s="19">
        <f>(F148-G148)*C148</f>
        <v>1000</v>
      </c>
      <c r="K148" s="19">
        <f>(G148-H148)*C148</f>
        <v>500</v>
      </c>
      <c r="L148" s="19">
        <f t="shared" ref="L148" si="191">(I148+J148+K148)</f>
        <v>2500</v>
      </c>
    </row>
    <row r="149" spans="1:12" ht="20.100000000000001" customHeight="1">
      <c r="A149" s="36">
        <v>44431</v>
      </c>
      <c r="B149" s="14" t="s">
        <v>112</v>
      </c>
      <c r="C149" s="15">
        <v>600</v>
      </c>
      <c r="D149" s="14" t="s">
        <v>16</v>
      </c>
      <c r="E149" s="16">
        <v>1440</v>
      </c>
      <c r="F149" s="23">
        <v>1432</v>
      </c>
      <c r="G149" s="23">
        <v>0</v>
      </c>
      <c r="H149" s="16">
        <v>0</v>
      </c>
      <c r="I149" s="29">
        <f t="shared" ref="I149" si="192">(F149-E149)*C149</f>
        <v>-4800</v>
      </c>
      <c r="J149" s="41">
        <v>0</v>
      </c>
      <c r="K149" s="27">
        <f t="shared" ref="K149" si="193">(H149-G149)*C149</f>
        <v>0</v>
      </c>
      <c r="L149" s="41">
        <f t="shared" ref="L149" si="194">(K149+J149+I149)</f>
        <v>-4800</v>
      </c>
    </row>
    <row r="150" spans="1:12" ht="20.100000000000001" customHeight="1">
      <c r="A150" s="36">
        <v>44431</v>
      </c>
      <c r="B150" s="14" t="s">
        <v>606</v>
      </c>
      <c r="C150" s="15">
        <v>500</v>
      </c>
      <c r="D150" s="14" t="s">
        <v>16</v>
      </c>
      <c r="E150" s="16">
        <v>1052</v>
      </c>
      <c r="F150" s="16">
        <v>1060</v>
      </c>
      <c r="G150" s="16">
        <v>0</v>
      </c>
      <c r="H150" s="16">
        <v>0</v>
      </c>
      <c r="I150" s="18">
        <f t="shared" ref="I150" si="195">(F150-E150)*C150</f>
        <v>4000</v>
      </c>
      <c r="J150" s="19">
        <v>0</v>
      </c>
      <c r="K150" s="19">
        <f>(G150-H150)*C150</f>
        <v>0</v>
      </c>
      <c r="L150" s="19">
        <f t="shared" ref="L150" si="196">SUM(I150+J150+K150)</f>
        <v>4000</v>
      </c>
    </row>
    <row r="151" spans="1:12" ht="20.100000000000001" customHeight="1">
      <c r="A151" s="36">
        <v>44428</v>
      </c>
      <c r="B151" s="14" t="s">
        <v>177</v>
      </c>
      <c r="C151" s="38">
        <v>400</v>
      </c>
      <c r="D151" s="23" t="s">
        <v>22</v>
      </c>
      <c r="E151" s="16">
        <v>1715</v>
      </c>
      <c r="F151" s="23">
        <v>1707</v>
      </c>
      <c r="G151" s="23">
        <v>0</v>
      </c>
      <c r="H151" s="23">
        <v>0</v>
      </c>
      <c r="I151" s="19">
        <f t="shared" ref="I151:I152" si="197">(E151-F151)*C151</f>
        <v>3200</v>
      </c>
      <c r="J151" s="23">
        <v>0</v>
      </c>
      <c r="K151" s="19">
        <v>0</v>
      </c>
      <c r="L151" s="19">
        <f t="shared" ref="L151" si="198">(I151+J151+K151)</f>
        <v>3200</v>
      </c>
    </row>
    <row r="152" spans="1:12" ht="20.100000000000001" customHeight="1">
      <c r="A152" s="36">
        <v>44428</v>
      </c>
      <c r="B152" s="14" t="s">
        <v>776</v>
      </c>
      <c r="C152" s="38">
        <v>550</v>
      </c>
      <c r="D152" s="23" t="s">
        <v>22</v>
      </c>
      <c r="E152" s="16">
        <v>1198</v>
      </c>
      <c r="F152" s="16">
        <v>1190</v>
      </c>
      <c r="G152" s="16">
        <v>0</v>
      </c>
      <c r="H152" s="16">
        <v>0</v>
      </c>
      <c r="I152" s="19">
        <f t="shared" si="197"/>
        <v>4400</v>
      </c>
      <c r="J152" s="19">
        <v>0</v>
      </c>
      <c r="K152" s="19">
        <f>(G152-H152)*C152</f>
        <v>0</v>
      </c>
      <c r="L152" s="19">
        <f t="shared" ref="L152" si="199">(I152+J152+K152)</f>
        <v>4400</v>
      </c>
    </row>
    <row r="153" spans="1:12" ht="20.100000000000001" customHeight="1">
      <c r="A153" s="36">
        <v>44428</v>
      </c>
      <c r="B153" s="14" t="s">
        <v>583</v>
      </c>
      <c r="C153" s="44">
        <v>550</v>
      </c>
      <c r="D153" s="23" t="s">
        <v>16</v>
      </c>
      <c r="E153" s="16">
        <v>1508</v>
      </c>
      <c r="F153" s="23">
        <v>1516</v>
      </c>
      <c r="G153" s="23">
        <v>0</v>
      </c>
      <c r="H153" s="23">
        <v>0</v>
      </c>
      <c r="I153" s="18">
        <f t="shared" ref="I153" si="200">(F153-E153)*C153</f>
        <v>4400</v>
      </c>
      <c r="J153" s="19">
        <v>0</v>
      </c>
      <c r="K153" s="19">
        <f>(G153-H153)*C153</f>
        <v>0</v>
      </c>
      <c r="L153" s="19">
        <f t="shared" ref="L153" si="201">(I153+J153+K153)</f>
        <v>4400</v>
      </c>
    </row>
    <row r="154" spans="1:12" ht="20.100000000000001" customHeight="1">
      <c r="A154" s="36">
        <v>44428</v>
      </c>
      <c r="B154" s="14" t="s">
        <v>975</v>
      </c>
      <c r="C154" s="15">
        <v>650</v>
      </c>
      <c r="D154" s="14" t="s">
        <v>16</v>
      </c>
      <c r="E154" s="16">
        <v>825</v>
      </c>
      <c r="F154" s="16">
        <v>822</v>
      </c>
      <c r="G154" s="16">
        <v>0</v>
      </c>
      <c r="H154" s="16">
        <v>0</v>
      </c>
      <c r="I154" s="29">
        <f t="shared" ref="I154" si="202">(F154-E154)*C154</f>
        <v>-1950</v>
      </c>
      <c r="J154" s="41">
        <v>0</v>
      </c>
      <c r="K154" s="27">
        <f t="shared" ref="K154" si="203">(H154-G154)*C154</f>
        <v>0</v>
      </c>
      <c r="L154" s="41">
        <f t="shared" ref="L154" si="204">(K154+J154+I154)</f>
        <v>-1950</v>
      </c>
    </row>
    <row r="155" spans="1:12" ht="20.100000000000001" customHeight="1">
      <c r="A155" s="36">
        <v>44426</v>
      </c>
      <c r="B155" s="14" t="s">
        <v>583</v>
      </c>
      <c r="C155" s="44">
        <v>550</v>
      </c>
      <c r="D155" s="23" t="s">
        <v>22</v>
      </c>
      <c r="E155" s="16">
        <v>1539</v>
      </c>
      <c r="F155" s="23">
        <v>1532</v>
      </c>
      <c r="G155" s="23">
        <v>1525</v>
      </c>
      <c r="H155" s="23">
        <v>1520</v>
      </c>
      <c r="I155" s="19">
        <f t="shared" ref="I155" si="205">(E155-F155)*C155</f>
        <v>3850</v>
      </c>
      <c r="J155" s="19">
        <f>(F155-G155)*C155</f>
        <v>3850</v>
      </c>
      <c r="K155" s="19">
        <f>(G155-H155)*C155</f>
        <v>2750</v>
      </c>
      <c r="L155" s="19">
        <f t="shared" ref="L155" si="206">(I155+J155+K155)</f>
        <v>10450</v>
      </c>
    </row>
    <row r="156" spans="1:12" ht="20.100000000000001" customHeight="1">
      <c r="A156" s="36">
        <v>44426</v>
      </c>
      <c r="B156" s="14" t="s">
        <v>117</v>
      </c>
      <c r="C156" s="15">
        <v>600</v>
      </c>
      <c r="D156" s="14" t="s">
        <v>16</v>
      </c>
      <c r="E156" s="16">
        <v>1750</v>
      </c>
      <c r="F156" s="16">
        <v>1742</v>
      </c>
      <c r="G156" s="16">
        <v>0</v>
      </c>
      <c r="H156" s="16">
        <v>0</v>
      </c>
      <c r="I156" s="29">
        <f t="shared" ref="I156" si="207">(F156-E156)*C156</f>
        <v>-4800</v>
      </c>
      <c r="J156" s="41">
        <v>0</v>
      </c>
      <c r="K156" s="27">
        <f t="shared" ref="K156" si="208">(H156-G156)*C156</f>
        <v>0</v>
      </c>
      <c r="L156" s="41">
        <f t="shared" ref="L156" si="209">(K156+J156+I156)</f>
        <v>-4800</v>
      </c>
    </row>
    <row r="157" spans="1:12" ht="20.100000000000001" customHeight="1">
      <c r="A157" s="36">
        <v>44426</v>
      </c>
      <c r="B157" s="14" t="s">
        <v>979</v>
      </c>
      <c r="C157" s="38">
        <v>150</v>
      </c>
      <c r="D157" s="23" t="s">
        <v>16</v>
      </c>
      <c r="E157" s="16">
        <v>5000</v>
      </c>
      <c r="F157" s="16">
        <v>5030</v>
      </c>
      <c r="G157" s="16">
        <v>5050</v>
      </c>
      <c r="H157" s="16">
        <v>0</v>
      </c>
      <c r="I157" s="18">
        <f t="shared" ref="I157" si="210">(F157-E157)*C157</f>
        <v>4500</v>
      </c>
      <c r="J157" s="16">
        <f>(G157-F157)*C157</f>
        <v>3000</v>
      </c>
      <c r="K157" s="19">
        <v>0</v>
      </c>
      <c r="L157" s="19">
        <f t="shared" ref="L157:L158" si="211">(I157+J157+K157)</f>
        <v>7500</v>
      </c>
    </row>
    <row r="158" spans="1:12" ht="20.100000000000001" customHeight="1">
      <c r="A158" s="36">
        <v>44426</v>
      </c>
      <c r="B158" s="14" t="s">
        <v>776</v>
      </c>
      <c r="C158" s="38">
        <v>550</v>
      </c>
      <c r="D158" s="23" t="s">
        <v>22</v>
      </c>
      <c r="E158" s="16">
        <v>1255</v>
      </c>
      <c r="F158" s="16">
        <v>1248</v>
      </c>
      <c r="G158" s="16">
        <v>1240</v>
      </c>
      <c r="H158" s="16">
        <v>1232</v>
      </c>
      <c r="I158" s="19">
        <f t="shared" ref="I158" si="212">(E158-F158)*C158</f>
        <v>3850</v>
      </c>
      <c r="J158" s="19">
        <f>(F158-G158)*C158</f>
        <v>4400</v>
      </c>
      <c r="K158" s="19">
        <f>(G158-H158)*C158</f>
        <v>4400</v>
      </c>
      <c r="L158" s="19">
        <f t="shared" si="211"/>
        <v>12650</v>
      </c>
    </row>
    <row r="159" spans="1:12" ht="20.100000000000001" customHeight="1">
      <c r="A159" s="36">
        <v>44425</v>
      </c>
      <c r="B159" s="14" t="s">
        <v>166</v>
      </c>
      <c r="C159" s="38">
        <v>550</v>
      </c>
      <c r="D159" s="23" t="s">
        <v>22</v>
      </c>
      <c r="E159" s="16">
        <v>1642</v>
      </c>
      <c r="F159" s="23">
        <v>1635</v>
      </c>
      <c r="G159" s="23">
        <v>0</v>
      </c>
      <c r="H159" s="23">
        <v>0</v>
      </c>
      <c r="I159" s="19">
        <f t="shared" ref="I159" si="213">(E159-F159)*C159</f>
        <v>3850</v>
      </c>
      <c r="J159" s="19">
        <v>0</v>
      </c>
      <c r="K159" s="19">
        <v>0</v>
      </c>
      <c r="L159" s="16">
        <f t="shared" ref="L159" si="214">(K159+J159+I159)</f>
        <v>3850</v>
      </c>
    </row>
    <row r="160" spans="1:12" ht="20.100000000000001" customHeight="1">
      <c r="A160" s="36">
        <v>44425</v>
      </c>
      <c r="B160" s="14" t="s">
        <v>117</v>
      </c>
      <c r="C160" s="15">
        <v>600</v>
      </c>
      <c r="D160" s="14" t="s">
        <v>16</v>
      </c>
      <c r="E160" s="16">
        <v>1718</v>
      </c>
      <c r="F160" s="16">
        <v>1725</v>
      </c>
      <c r="G160" s="16">
        <v>0</v>
      </c>
      <c r="H160" s="16">
        <v>0</v>
      </c>
      <c r="I160" s="18">
        <f t="shared" ref="I160" si="215">(F160-E160)*C160</f>
        <v>4200</v>
      </c>
      <c r="J160" s="19">
        <v>0</v>
      </c>
      <c r="K160" s="19">
        <v>0</v>
      </c>
      <c r="L160" s="16">
        <f t="shared" ref="L160" si="216">(K160+J160+I160)</f>
        <v>4200</v>
      </c>
    </row>
    <row r="161" spans="1:12" ht="20.100000000000001" customHeight="1">
      <c r="A161" s="36">
        <v>44424</v>
      </c>
      <c r="B161" s="14" t="s">
        <v>254</v>
      </c>
      <c r="C161" s="15">
        <v>650</v>
      </c>
      <c r="D161" s="14" t="s">
        <v>22</v>
      </c>
      <c r="E161" s="16">
        <v>748</v>
      </c>
      <c r="F161" s="16">
        <v>745</v>
      </c>
      <c r="G161" s="16">
        <v>858</v>
      </c>
      <c r="H161" s="16">
        <v>0</v>
      </c>
      <c r="I161" s="19">
        <f t="shared" ref="I161" si="217">(E161-F161)*C161</f>
        <v>1950</v>
      </c>
      <c r="J161" s="19">
        <v>0</v>
      </c>
      <c r="K161" s="19">
        <v>0</v>
      </c>
      <c r="L161" s="16">
        <f t="shared" ref="L161" si="218">(K161+J161+I161)</f>
        <v>1950</v>
      </c>
    </row>
    <row r="162" spans="1:12" ht="20.100000000000001" customHeight="1">
      <c r="A162" s="36">
        <v>44424</v>
      </c>
      <c r="B162" s="14" t="s">
        <v>112</v>
      </c>
      <c r="C162" s="15">
        <v>600</v>
      </c>
      <c r="D162" s="14" t="s">
        <v>22</v>
      </c>
      <c r="E162" s="16">
        <v>1371</v>
      </c>
      <c r="F162" s="23">
        <v>1363</v>
      </c>
      <c r="G162" s="23">
        <v>0</v>
      </c>
      <c r="H162" s="16">
        <v>0</v>
      </c>
      <c r="I162" s="19">
        <f t="shared" ref="I162" si="219">(E162-F162)*C162</f>
        <v>4800</v>
      </c>
      <c r="J162" s="19">
        <v>0</v>
      </c>
      <c r="K162" s="19">
        <v>0</v>
      </c>
      <c r="L162" s="16">
        <f t="shared" ref="L162" si="220">(K162+J162+I162)</f>
        <v>4800</v>
      </c>
    </row>
    <row r="163" spans="1:12" ht="20.100000000000001" customHeight="1">
      <c r="A163" s="36">
        <v>44424</v>
      </c>
      <c r="B163" s="14" t="s">
        <v>776</v>
      </c>
      <c r="C163" s="38">
        <v>550</v>
      </c>
      <c r="D163" s="23" t="s">
        <v>22</v>
      </c>
      <c r="E163" s="16">
        <v>1262</v>
      </c>
      <c r="F163" s="16">
        <v>1270</v>
      </c>
      <c r="G163" s="16">
        <v>0</v>
      </c>
      <c r="H163" s="16">
        <v>0</v>
      </c>
      <c r="I163" s="27">
        <f t="shared" ref="I163" si="221">(E163-F163)*C163</f>
        <v>-4400</v>
      </c>
      <c r="J163" s="41">
        <v>0</v>
      </c>
      <c r="K163" s="27">
        <f t="shared" ref="K163" si="222">(H163-G163)*C163</f>
        <v>0</v>
      </c>
      <c r="L163" s="27">
        <f t="shared" ref="L163" si="223">(I163+J163+K163)</f>
        <v>-4400</v>
      </c>
    </row>
    <row r="164" spans="1:12" ht="20.100000000000001" customHeight="1">
      <c r="A164" s="36">
        <v>44421</v>
      </c>
      <c r="B164" s="14" t="s">
        <v>31</v>
      </c>
      <c r="C164" s="15">
        <v>700</v>
      </c>
      <c r="D164" s="14" t="s">
        <v>16</v>
      </c>
      <c r="E164" s="16">
        <v>1106</v>
      </c>
      <c r="F164" s="16">
        <v>1114</v>
      </c>
      <c r="G164" s="16">
        <v>0</v>
      </c>
      <c r="H164" s="16">
        <v>0</v>
      </c>
      <c r="I164" s="18">
        <f t="shared" ref="I164" si="224">(F164-E164)*C164</f>
        <v>5600</v>
      </c>
      <c r="J164" s="19">
        <v>0</v>
      </c>
      <c r="K164" s="19">
        <v>0</v>
      </c>
      <c r="L164" s="45">
        <f t="shared" ref="L164" si="225">(K164+J164+I164)</f>
        <v>5600</v>
      </c>
    </row>
    <row r="165" spans="1:12" ht="20.100000000000001" customHeight="1">
      <c r="A165" s="36">
        <v>44421</v>
      </c>
      <c r="B165" s="14" t="s">
        <v>776</v>
      </c>
      <c r="C165" s="38">
        <v>550</v>
      </c>
      <c r="D165" s="23" t="s">
        <v>22</v>
      </c>
      <c r="E165" s="16">
        <v>1260</v>
      </c>
      <c r="F165" s="16">
        <v>1268</v>
      </c>
      <c r="G165" s="16">
        <v>0</v>
      </c>
      <c r="H165" s="16">
        <v>0</v>
      </c>
      <c r="I165" s="27">
        <f t="shared" ref="I165" si="226">(E165-F165)*C165</f>
        <v>-4400</v>
      </c>
      <c r="J165" s="41">
        <v>0</v>
      </c>
      <c r="K165" s="27">
        <f t="shared" ref="K165" si="227">(H165-G165)*C165</f>
        <v>0</v>
      </c>
      <c r="L165" s="27">
        <f t="shared" ref="L165" si="228">(I165+J165+K165)</f>
        <v>-4400</v>
      </c>
    </row>
    <row r="166" spans="1:12" ht="20.100000000000001" customHeight="1">
      <c r="A166" s="36">
        <v>44421</v>
      </c>
      <c r="B166" s="14" t="s">
        <v>117</v>
      </c>
      <c r="C166" s="15">
        <v>600</v>
      </c>
      <c r="D166" s="14" t="s">
        <v>16</v>
      </c>
      <c r="E166" s="16">
        <v>1700</v>
      </c>
      <c r="F166" s="16">
        <v>1707</v>
      </c>
      <c r="G166" s="16">
        <v>0</v>
      </c>
      <c r="H166" s="16">
        <v>0</v>
      </c>
      <c r="I166" s="18">
        <f t="shared" ref="I166" si="229">(F166-E166)*C166</f>
        <v>4200</v>
      </c>
      <c r="J166" s="19">
        <v>0</v>
      </c>
      <c r="K166" s="19">
        <v>0</v>
      </c>
      <c r="L166" s="16">
        <f t="shared" ref="L166" si="230">(K166+J166+I166)</f>
        <v>4200</v>
      </c>
    </row>
    <row r="167" spans="1:12" ht="20.100000000000001" customHeight="1">
      <c r="A167" s="36">
        <v>44420</v>
      </c>
      <c r="B167" s="14" t="s">
        <v>463</v>
      </c>
      <c r="C167" s="15">
        <v>750</v>
      </c>
      <c r="D167" s="14" t="s">
        <v>22</v>
      </c>
      <c r="E167" s="16">
        <v>1781</v>
      </c>
      <c r="F167" s="16">
        <v>1789</v>
      </c>
      <c r="G167" s="16">
        <v>0</v>
      </c>
      <c r="H167" s="16">
        <v>0</v>
      </c>
      <c r="I167" s="27">
        <f t="shared" ref="I167" si="231">(E167-F167)*C167</f>
        <v>-6000</v>
      </c>
      <c r="J167" s="41">
        <v>0</v>
      </c>
      <c r="K167" s="27">
        <f t="shared" ref="K167" si="232">(H167-G167)*C167</f>
        <v>0</v>
      </c>
      <c r="L167" s="27">
        <f t="shared" ref="L167" si="233">(I167+J167+K167)</f>
        <v>-6000</v>
      </c>
    </row>
    <row r="168" spans="1:12" ht="20.100000000000001" customHeight="1">
      <c r="A168" s="36">
        <v>44419</v>
      </c>
      <c r="B168" s="14" t="s">
        <v>178</v>
      </c>
      <c r="C168" s="44">
        <v>1000</v>
      </c>
      <c r="D168" s="23" t="s">
        <v>16</v>
      </c>
      <c r="E168" s="16">
        <v>965</v>
      </c>
      <c r="F168" s="23">
        <v>958</v>
      </c>
      <c r="G168" s="23">
        <v>0</v>
      </c>
      <c r="H168" s="23">
        <v>0</v>
      </c>
      <c r="I168" s="19">
        <f t="shared" ref="I168" si="234">(E168-F168)*C168</f>
        <v>7000</v>
      </c>
      <c r="J168" s="19">
        <v>0</v>
      </c>
      <c r="K168" s="19">
        <f>(G168-H168)*C168</f>
        <v>0</v>
      </c>
      <c r="L168" s="45">
        <f>(K168+J168+I168)</f>
        <v>7000</v>
      </c>
    </row>
    <row r="169" spans="1:12" ht="20.100000000000001" customHeight="1">
      <c r="A169" s="36">
        <v>44419</v>
      </c>
      <c r="B169" s="14" t="s">
        <v>175</v>
      </c>
      <c r="C169" s="15">
        <v>400</v>
      </c>
      <c r="D169" s="14" t="s">
        <v>22</v>
      </c>
      <c r="E169" s="16">
        <v>2260</v>
      </c>
      <c r="F169" s="16">
        <v>2245</v>
      </c>
      <c r="G169" s="16">
        <v>0</v>
      </c>
      <c r="H169" s="16">
        <v>0</v>
      </c>
      <c r="I169" s="19">
        <f t="shared" ref="I169:I170" si="235">(E169-F169)*C169</f>
        <v>6000</v>
      </c>
      <c r="J169" s="19">
        <v>0</v>
      </c>
      <c r="K169" s="19">
        <f>(G169-H169)*C169</f>
        <v>0</v>
      </c>
      <c r="L169" s="45">
        <f>(K169+J169+I169)</f>
        <v>6000</v>
      </c>
    </row>
    <row r="170" spans="1:12" ht="20.100000000000001" customHeight="1">
      <c r="A170" s="36">
        <v>44419</v>
      </c>
      <c r="B170" s="14" t="s">
        <v>583</v>
      </c>
      <c r="C170" s="44">
        <v>550</v>
      </c>
      <c r="D170" s="23" t="s">
        <v>22</v>
      </c>
      <c r="E170" s="16">
        <v>1506</v>
      </c>
      <c r="F170" s="23">
        <v>1498</v>
      </c>
      <c r="G170" s="23">
        <v>1491</v>
      </c>
      <c r="H170" s="23">
        <v>0</v>
      </c>
      <c r="I170" s="19">
        <f t="shared" si="235"/>
        <v>4400</v>
      </c>
      <c r="J170" s="19">
        <f>(F170-G170)*C170</f>
        <v>3850</v>
      </c>
      <c r="K170" s="19">
        <v>0</v>
      </c>
      <c r="L170" s="19">
        <f t="shared" ref="L170" si="236">(I170+J170+K170)</f>
        <v>8250</v>
      </c>
    </row>
    <row r="171" spans="1:12" ht="20.100000000000001" customHeight="1">
      <c r="A171" s="36">
        <v>44419</v>
      </c>
      <c r="B171" s="14" t="s">
        <v>112</v>
      </c>
      <c r="C171" s="15">
        <v>600</v>
      </c>
      <c r="D171" s="14" t="s">
        <v>22</v>
      </c>
      <c r="E171" s="16">
        <v>1310</v>
      </c>
      <c r="F171" s="23">
        <v>1318</v>
      </c>
      <c r="G171" s="23">
        <v>0</v>
      </c>
      <c r="H171" s="16">
        <v>0</v>
      </c>
      <c r="I171" s="27">
        <f t="shared" ref="I171" si="237">(E171-F171)*C171</f>
        <v>-4800</v>
      </c>
      <c r="J171" s="41">
        <v>0</v>
      </c>
      <c r="K171" s="27">
        <f t="shared" ref="K171" si="238">(H171-G171)*C171</f>
        <v>0</v>
      </c>
      <c r="L171" s="27">
        <f t="shared" ref="L171" si="239">(I171+J171+K171)</f>
        <v>-4800</v>
      </c>
    </row>
    <row r="172" spans="1:12" ht="20.100000000000001" customHeight="1">
      <c r="A172" s="36">
        <v>44418</v>
      </c>
      <c r="B172" s="14" t="s">
        <v>978</v>
      </c>
      <c r="C172" s="38">
        <v>125</v>
      </c>
      <c r="D172" s="23" t="s">
        <v>16</v>
      </c>
      <c r="E172" s="16">
        <v>4880</v>
      </c>
      <c r="F172" s="23">
        <v>4900</v>
      </c>
      <c r="G172" s="23">
        <v>0</v>
      </c>
      <c r="H172" s="23">
        <v>0</v>
      </c>
      <c r="I172" s="18">
        <f t="shared" ref="I172" si="240">(F172-E172)*C172</f>
        <v>2500</v>
      </c>
      <c r="J172" s="23">
        <v>0</v>
      </c>
      <c r="K172" s="19">
        <f t="shared" ref="K172" si="241">(H172-G172)*C172</f>
        <v>0</v>
      </c>
      <c r="L172" s="19">
        <f t="shared" ref="L172" si="242">(I172+J172+K172)</f>
        <v>2500</v>
      </c>
    </row>
    <row r="173" spans="1:12" ht="20.100000000000001" customHeight="1">
      <c r="A173" s="36">
        <v>44418</v>
      </c>
      <c r="B173" s="14" t="s">
        <v>162</v>
      </c>
      <c r="C173" s="38">
        <v>1200</v>
      </c>
      <c r="D173" s="23" t="s">
        <v>16</v>
      </c>
      <c r="E173" s="16">
        <v>760</v>
      </c>
      <c r="F173" s="23">
        <v>761.5</v>
      </c>
      <c r="G173" s="23">
        <v>763</v>
      </c>
      <c r="H173" s="23">
        <v>764</v>
      </c>
      <c r="I173" s="18">
        <f t="shared" ref="I173" si="243">(F173-E173)*C173</f>
        <v>1800</v>
      </c>
      <c r="J173" s="23">
        <f>(G173-F173)*C173</f>
        <v>1800</v>
      </c>
      <c r="K173" s="19">
        <f t="shared" ref="K173" si="244">(H173-G173)*C173</f>
        <v>1200</v>
      </c>
      <c r="L173" s="19">
        <f t="shared" ref="L173" si="245">(I173+J173+K173)</f>
        <v>4800</v>
      </c>
    </row>
    <row r="174" spans="1:12" ht="20.100000000000001" customHeight="1">
      <c r="A174" s="36">
        <v>44417</v>
      </c>
      <c r="B174" s="14" t="s">
        <v>570</v>
      </c>
      <c r="C174" s="15">
        <v>250</v>
      </c>
      <c r="D174" s="14" t="s">
        <v>22</v>
      </c>
      <c r="E174" s="16">
        <v>1422</v>
      </c>
      <c r="F174" s="16">
        <v>1415</v>
      </c>
      <c r="G174" s="16">
        <v>1408</v>
      </c>
      <c r="H174" s="16">
        <v>1400</v>
      </c>
      <c r="I174" s="19">
        <f t="shared" ref="I174" si="246">(E174-F174)*C174</f>
        <v>1750</v>
      </c>
      <c r="J174" s="19">
        <f>(F174-G174)*C174</f>
        <v>1750</v>
      </c>
      <c r="K174" s="19">
        <f>(G174-H174)*C174</f>
        <v>2000</v>
      </c>
      <c r="L174" s="16">
        <f t="shared" ref="L174" si="247">(K174+J174+I174)</f>
        <v>5500</v>
      </c>
    </row>
    <row r="175" spans="1:12" ht="20.100000000000001" customHeight="1">
      <c r="A175" s="36">
        <v>44417</v>
      </c>
      <c r="B175" s="14" t="s">
        <v>977</v>
      </c>
      <c r="C175" s="15">
        <v>600</v>
      </c>
      <c r="D175" s="14" t="s">
        <v>16</v>
      </c>
      <c r="E175" s="16">
        <v>925</v>
      </c>
      <c r="F175" s="16">
        <v>920</v>
      </c>
      <c r="G175" s="16">
        <v>0</v>
      </c>
      <c r="H175" s="16">
        <v>0</v>
      </c>
      <c r="I175" s="29">
        <f t="shared" ref="I175" si="248">(F175-E175)*C175</f>
        <v>-3000</v>
      </c>
      <c r="J175" s="41">
        <v>0</v>
      </c>
      <c r="K175" s="27">
        <f t="shared" ref="K175" si="249">(H175-G175)*C175</f>
        <v>0</v>
      </c>
      <c r="L175" s="41">
        <f t="shared" ref="L175:L176" si="250">(K175+J175+I175)</f>
        <v>-3000</v>
      </c>
    </row>
    <row r="176" spans="1:12" ht="20.100000000000001" customHeight="1">
      <c r="A176" s="36">
        <v>44417</v>
      </c>
      <c r="B176" s="14" t="s">
        <v>117</v>
      </c>
      <c r="C176" s="15">
        <v>600</v>
      </c>
      <c r="D176" s="14" t="s">
        <v>22</v>
      </c>
      <c r="E176" s="16">
        <v>1652</v>
      </c>
      <c r="F176" s="16">
        <v>1645</v>
      </c>
      <c r="G176" s="16">
        <v>0</v>
      </c>
      <c r="H176" s="16">
        <v>0</v>
      </c>
      <c r="I176" s="19">
        <f t="shared" ref="I176" si="251">(E176-F176)*C176</f>
        <v>4200</v>
      </c>
      <c r="J176" s="19">
        <v>0</v>
      </c>
      <c r="K176" s="19">
        <v>0</v>
      </c>
      <c r="L176" s="16">
        <f t="shared" si="250"/>
        <v>4200</v>
      </c>
    </row>
    <row r="177" spans="1:12" ht="20.100000000000001" customHeight="1">
      <c r="A177" s="36">
        <v>44417</v>
      </c>
      <c r="B177" s="14" t="s">
        <v>526</v>
      </c>
      <c r="C177" s="44">
        <v>700</v>
      </c>
      <c r="D177" s="23" t="s">
        <v>16</v>
      </c>
      <c r="E177" s="16">
        <v>780</v>
      </c>
      <c r="F177" s="23">
        <v>772</v>
      </c>
      <c r="G177" s="23">
        <v>0</v>
      </c>
      <c r="H177" s="23">
        <v>0</v>
      </c>
      <c r="I177" s="29">
        <f t="shared" ref="I177" si="252">(F177-E177)*C177</f>
        <v>-5600</v>
      </c>
      <c r="J177" s="41">
        <v>0</v>
      </c>
      <c r="K177" s="27">
        <f t="shared" ref="K177" si="253">(H177-G177)*C177</f>
        <v>0</v>
      </c>
      <c r="L177" s="41">
        <f t="shared" ref="L177" si="254">(K177+J177+I177)</f>
        <v>-5600</v>
      </c>
    </row>
    <row r="178" spans="1:12" ht="20.100000000000001" customHeight="1">
      <c r="A178" s="36">
        <v>44413</v>
      </c>
      <c r="B178" s="14" t="s">
        <v>463</v>
      </c>
      <c r="C178" s="15">
        <v>750</v>
      </c>
      <c r="D178" s="14" t="s">
        <v>22</v>
      </c>
      <c r="E178" s="16">
        <v>1780</v>
      </c>
      <c r="F178" s="16">
        <v>1788</v>
      </c>
      <c r="G178" s="16">
        <v>0</v>
      </c>
      <c r="H178" s="16">
        <v>0</v>
      </c>
      <c r="I178" s="27">
        <f t="shared" ref="I178" si="255">(E178-F178)*C178</f>
        <v>-6000</v>
      </c>
      <c r="J178" s="41">
        <v>0</v>
      </c>
      <c r="K178" s="27">
        <f t="shared" ref="K178" si="256">(H178-G178)*C178</f>
        <v>0</v>
      </c>
      <c r="L178" s="27">
        <f t="shared" ref="L178" si="257">(I178+J178+K178)</f>
        <v>-6000</v>
      </c>
    </row>
    <row r="179" spans="1:12" ht="20.100000000000001" customHeight="1">
      <c r="A179" s="36">
        <v>44413</v>
      </c>
      <c r="B179" s="14" t="s">
        <v>29</v>
      </c>
      <c r="C179" s="38">
        <v>1400</v>
      </c>
      <c r="D179" s="23" t="s">
        <v>22</v>
      </c>
      <c r="E179" s="16">
        <v>784</v>
      </c>
      <c r="F179" s="23">
        <v>787</v>
      </c>
      <c r="G179" s="23">
        <v>0</v>
      </c>
      <c r="H179" s="23">
        <v>0</v>
      </c>
      <c r="I179" s="27">
        <f t="shared" ref="I179" si="258">(E179-F179)*C179</f>
        <v>-4200</v>
      </c>
      <c r="J179" s="41">
        <v>0</v>
      </c>
      <c r="K179" s="27">
        <f t="shared" ref="K179" si="259">(H179-G179)*C179</f>
        <v>0</v>
      </c>
      <c r="L179" s="27">
        <f t="shared" ref="L179" si="260">(I179+J179+K179)</f>
        <v>-4200</v>
      </c>
    </row>
    <row r="180" spans="1:12" ht="20.100000000000001" customHeight="1">
      <c r="A180" s="36">
        <v>44413</v>
      </c>
      <c r="B180" s="14" t="s">
        <v>112</v>
      </c>
      <c r="C180" s="15">
        <v>600</v>
      </c>
      <c r="D180" s="14" t="s">
        <v>16</v>
      </c>
      <c r="E180" s="16">
        <v>1240</v>
      </c>
      <c r="F180" s="23">
        <v>1247</v>
      </c>
      <c r="G180" s="23">
        <v>0</v>
      </c>
      <c r="H180" s="16">
        <v>0</v>
      </c>
      <c r="I180" s="18">
        <f t="shared" ref="I180" si="261">(F180-E180)*C180</f>
        <v>4200</v>
      </c>
      <c r="J180" s="19">
        <v>0</v>
      </c>
      <c r="K180" s="19">
        <f>(H180-G180)*C180</f>
        <v>0</v>
      </c>
      <c r="L180" s="19">
        <f t="shared" ref="L180" si="262">(I180+J180+K180)</f>
        <v>4200</v>
      </c>
    </row>
    <row r="181" spans="1:12" ht="20.100000000000001" customHeight="1">
      <c r="A181" s="36">
        <v>44412</v>
      </c>
      <c r="B181" s="14" t="s">
        <v>179</v>
      </c>
      <c r="C181" s="38">
        <v>750</v>
      </c>
      <c r="D181" s="23" t="s">
        <v>16</v>
      </c>
      <c r="E181" s="16">
        <v>1630</v>
      </c>
      <c r="F181" s="23">
        <v>1637</v>
      </c>
      <c r="G181" s="23">
        <v>0</v>
      </c>
      <c r="H181" s="23">
        <v>0</v>
      </c>
      <c r="I181" s="18">
        <f t="shared" ref="I181" si="263">(F181-E181)*C181</f>
        <v>5250</v>
      </c>
      <c r="J181" s="19">
        <v>0</v>
      </c>
      <c r="K181" s="19">
        <f>(H181-G181)*C181</f>
        <v>0</v>
      </c>
      <c r="L181" s="19">
        <f t="shared" ref="L181" si="264">(I181+J181+K181)</f>
        <v>5250</v>
      </c>
    </row>
    <row r="182" spans="1:12" ht="20.100000000000001" customHeight="1">
      <c r="A182" s="36">
        <v>44412</v>
      </c>
      <c r="B182" s="14" t="s">
        <v>166</v>
      </c>
      <c r="C182" s="38">
        <v>550</v>
      </c>
      <c r="D182" s="23" t="s">
        <v>22</v>
      </c>
      <c r="E182" s="16">
        <v>1630</v>
      </c>
      <c r="F182" s="23">
        <v>1623</v>
      </c>
      <c r="G182" s="23">
        <v>0</v>
      </c>
      <c r="H182" s="23">
        <v>0</v>
      </c>
      <c r="I182" s="19">
        <f t="shared" ref="I182" si="265">(E182-F182)*C182</f>
        <v>3850</v>
      </c>
      <c r="J182" s="19">
        <v>0</v>
      </c>
      <c r="K182" s="19">
        <v>0</v>
      </c>
      <c r="L182" s="16">
        <f t="shared" ref="L182" si="266">(K182+J182+I182)</f>
        <v>3850</v>
      </c>
    </row>
    <row r="183" spans="1:12" ht="20.100000000000001" customHeight="1">
      <c r="A183" s="36">
        <v>44412</v>
      </c>
      <c r="B183" s="14" t="s">
        <v>570</v>
      </c>
      <c r="C183" s="15">
        <v>250</v>
      </c>
      <c r="D183" s="14" t="s">
        <v>16</v>
      </c>
      <c r="E183" s="16">
        <v>1470</v>
      </c>
      <c r="F183" s="16">
        <v>1477</v>
      </c>
      <c r="G183" s="16">
        <v>0</v>
      </c>
      <c r="H183" s="16">
        <v>0</v>
      </c>
      <c r="I183" s="18">
        <f t="shared" ref="I183" si="267">(F183-E183)*C183</f>
        <v>1750</v>
      </c>
      <c r="J183" s="19">
        <v>0</v>
      </c>
      <c r="K183" s="19">
        <f>(H183-G183)*C183</f>
        <v>0</v>
      </c>
      <c r="L183" s="45">
        <f t="shared" ref="L183" si="268">(K183+J183+I183)</f>
        <v>1750</v>
      </c>
    </row>
    <row r="184" spans="1:12" ht="20.100000000000001" customHeight="1">
      <c r="A184" s="36">
        <v>44411</v>
      </c>
      <c r="B184" s="14" t="s">
        <v>975</v>
      </c>
      <c r="C184" s="15">
        <v>650</v>
      </c>
      <c r="D184" s="14" t="s">
        <v>16</v>
      </c>
      <c r="E184" s="16">
        <v>851</v>
      </c>
      <c r="F184" s="16">
        <v>845</v>
      </c>
      <c r="G184" s="16">
        <v>0</v>
      </c>
      <c r="H184" s="16">
        <v>0</v>
      </c>
      <c r="I184" s="29">
        <f t="shared" ref="I184" si="269">(F184-E184)*C184</f>
        <v>-3900</v>
      </c>
      <c r="J184" s="41">
        <v>0</v>
      </c>
      <c r="K184" s="27">
        <f t="shared" ref="K184" si="270">(H184-G184)*C184</f>
        <v>0</v>
      </c>
      <c r="L184" s="41">
        <f t="shared" ref="L184" si="271">(K184+J184+I184)</f>
        <v>-3900</v>
      </c>
    </row>
    <row r="185" spans="1:12" ht="20.100000000000001" customHeight="1">
      <c r="A185" s="36">
        <v>44411</v>
      </c>
      <c r="B185" s="14" t="s">
        <v>976</v>
      </c>
      <c r="C185" s="15">
        <v>650</v>
      </c>
      <c r="D185" s="14" t="s">
        <v>16</v>
      </c>
      <c r="E185" s="16">
        <v>412</v>
      </c>
      <c r="F185" s="16">
        <v>410</v>
      </c>
      <c r="G185" s="16">
        <v>0</v>
      </c>
      <c r="H185" s="16">
        <v>0</v>
      </c>
      <c r="I185" s="29">
        <f t="shared" ref="I185" si="272">(F185-E185)*C185</f>
        <v>-1300</v>
      </c>
      <c r="J185" s="41">
        <v>0</v>
      </c>
      <c r="K185" s="27">
        <f t="shared" ref="K185" si="273">(H185-G185)*C185</f>
        <v>0</v>
      </c>
      <c r="L185" s="41">
        <f t="shared" ref="L185" si="274">(K185+J185+I185)</f>
        <v>-1300</v>
      </c>
    </row>
    <row r="186" spans="1:12" ht="20.100000000000001" customHeight="1">
      <c r="A186" s="36">
        <v>44410</v>
      </c>
      <c r="B186" s="14" t="s">
        <v>112</v>
      </c>
      <c r="C186" s="15">
        <v>600</v>
      </c>
      <c r="D186" s="14" t="s">
        <v>22</v>
      </c>
      <c r="E186" s="16">
        <v>1197</v>
      </c>
      <c r="F186" s="23">
        <v>1205</v>
      </c>
      <c r="G186" s="23">
        <v>0</v>
      </c>
      <c r="H186" s="16">
        <v>0</v>
      </c>
      <c r="I186" s="27">
        <f t="shared" ref="I186" si="275">(E186-F186)*C186</f>
        <v>-4800</v>
      </c>
      <c r="J186" s="26">
        <v>0</v>
      </c>
      <c r="K186" s="27">
        <f>(H186-G186)*C186</f>
        <v>0</v>
      </c>
      <c r="L186" s="27">
        <f t="shared" ref="L186:L187" si="276">(K186+J186+I186)</f>
        <v>-4800</v>
      </c>
    </row>
    <row r="187" spans="1:12" ht="20.100000000000001" customHeight="1">
      <c r="A187" s="36">
        <v>44410</v>
      </c>
      <c r="B187" s="14" t="s">
        <v>479</v>
      </c>
      <c r="C187" s="38">
        <v>250</v>
      </c>
      <c r="D187" s="23" t="s">
        <v>16</v>
      </c>
      <c r="E187" s="16">
        <v>2067</v>
      </c>
      <c r="F187" s="23">
        <v>2083</v>
      </c>
      <c r="G187" s="23">
        <v>0</v>
      </c>
      <c r="H187" s="23">
        <v>0</v>
      </c>
      <c r="I187" s="18">
        <f t="shared" ref="I187:I188" si="277">(F187-E187)*C187</f>
        <v>4000</v>
      </c>
      <c r="J187" s="19">
        <v>0</v>
      </c>
      <c r="K187" s="19">
        <v>0</v>
      </c>
      <c r="L187" s="45">
        <f t="shared" si="276"/>
        <v>4000</v>
      </c>
    </row>
    <row r="188" spans="1:12" ht="20.100000000000001" customHeight="1">
      <c r="A188" s="36">
        <v>44295</v>
      </c>
      <c r="B188" s="14" t="s">
        <v>554</v>
      </c>
      <c r="C188" s="15">
        <v>1000</v>
      </c>
      <c r="D188" s="14" t="s">
        <v>16</v>
      </c>
      <c r="E188" s="16">
        <v>1090</v>
      </c>
      <c r="F188" s="16">
        <v>1097</v>
      </c>
      <c r="G188" s="16">
        <v>1103.55</v>
      </c>
      <c r="H188" s="16">
        <v>0</v>
      </c>
      <c r="I188" s="18">
        <f t="shared" si="277"/>
        <v>7000</v>
      </c>
      <c r="J188" s="19">
        <f>(G188-F188)*C188</f>
        <v>6549.9999999999545</v>
      </c>
      <c r="K188" s="19">
        <v>0</v>
      </c>
      <c r="L188" s="19">
        <f t="shared" ref="L188" si="278">SUM(I188+J188+K188)</f>
        <v>13549.999999999955</v>
      </c>
    </row>
    <row r="189" spans="1:12" ht="20.100000000000001" customHeight="1">
      <c r="A189" s="36">
        <v>44294</v>
      </c>
      <c r="B189" s="14" t="s">
        <v>288</v>
      </c>
      <c r="C189" s="15">
        <v>600</v>
      </c>
      <c r="D189" s="14" t="s">
        <v>16</v>
      </c>
      <c r="E189" s="16">
        <v>1505</v>
      </c>
      <c r="F189" s="16">
        <v>1497</v>
      </c>
      <c r="G189" s="16">
        <v>0</v>
      </c>
      <c r="H189" s="16">
        <v>0</v>
      </c>
      <c r="I189" s="29">
        <f t="shared" ref="I189" si="279">(F189-E189)*C189</f>
        <v>-4800</v>
      </c>
      <c r="J189" s="41">
        <v>0</v>
      </c>
      <c r="K189" s="27">
        <f t="shared" ref="K189" si="280">(H189-G189)*C189</f>
        <v>0</v>
      </c>
      <c r="L189" s="41">
        <f t="shared" ref="L189" si="281">(K189+J189+I189)</f>
        <v>-4800</v>
      </c>
    </row>
    <row r="190" spans="1:12" ht="20.100000000000001" customHeight="1">
      <c r="A190" s="36">
        <v>44294</v>
      </c>
      <c r="B190" s="14" t="s">
        <v>117</v>
      </c>
      <c r="C190" s="15">
        <v>600</v>
      </c>
      <c r="D190" s="14" t="s">
        <v>16</v>
      </c>
      <c r="E190" s="16">
        <v>1450</v>
      </c>
      <c r="F190" s="16">
        <v>1442</v>
      </c>
      <c r="G190" s="16">
        <v>0</v>
      </c>
      <c r="H190" s="16">
        <v>0</v>
      </c>
      <c r="I190" s="29">
        <f t="shared" ref="I190" si="282">(F190-E190)*C190</f>
        <v>-4800</v>
      </c>
      <c r="J190" s="41">
        <v>0</v>
      </c>
      <c r="K190" s="27">
        <f t="shared" ref="K190" si="283">(H190-G190)*C190</f>
        <v>0</v>
      </c>
      <c r="L190" s="41">
        <f t="shared" ref="L190" si="284">(K190+J190+I190)</f>
        <v>-4800</v>
      </c>
    </row>
    <row r="191" spans="1:12" ht="20.100000000000001" customHeight="1">
      <c r="A191" s="36">
        <v>44293</v>
      </c>
      <c r="B191" s="14" t="s">
        <v>463</v>
      </c>
      <c r="C191" s="15">
        <v>750</v>
      </c>
      <c r="D191" s="14" t="s">
        <v>22</v>
      </c>
      <c r="E191" s="16">
        <v>1517</v>
      </c>
      <c r="F191" s="16">
        <v>1510</v>
      </c>
      <c r="G191" s="16">
        <v>0</v>
      </c>
      <c r="H191" s="16">
        <v>0</v>
      </c>
      <c r="I191" s="19">
        <f t="shared" ref="I191" si="285">(E191-F191)*C191</f>
        <v>5250</v>
      </c>
      <c r="J191" s="19">
        <v>0</v>
      </c>
      <c r="K191" s="19">
        <v>0</v>
      </c>
      <c r="L191" s="16">
        <f t="shared" ref="L191" si="286">(K191+J191+I191)</f>
        <v>5250</v>
      </c>
    </row>
    <row r="192" spans="1:12" ht="20.100000000000001" customHeight="1">
      <c r="A192" s="36">
        <v>44292</v>
      </c>
      <c r="B192" s="14" t="s">
        <v>463</v>
      </c>
      <c r="C192" s="15">
        <v>750</v>
      </c>
      <c r="D192" s="14" t="s">
        <v>22</v>
      </c>
      <c r="E192" s="16">
        <v>1523</v>
      </c>
      <c r="F192" s="16">
        <v>1516</v>
      </c>
      <c r="G192" s="16">
        <v>1509</v>
      </c>
      <c r="H192" s="16">
        <v>0</v>
      </c>
      <c r="I192" s="19">
        <f t="shared" ref="I192" si="287">(E192-F192)*C192</f>
        <v>5250</v>
      </c>
      <c r="J192" s="19">
        <f>(F192-G192)*C192</f>
        <v>5250</v>
      </c>
      <c r="K192" s="19">
        <v>0</v>
      </c>
      <c r="L192" s="16">
        <f t="shared" ref="L192:L193" si="288">(K192+J192+I192)</f>
        <v>10500</v>
      </c>
    </row>
    <row r="193" spans="1:12" ht="20.100000000000001" customHeight="1">
      <c r="A193" s="36">
        <v>44292</v>
      </c>
      <c r="B193" s="43" t="s">
        <v>371</v>
      </c>
      <c r="C193" s="44">
        <v>700</v>
      </c>
      <c r="D193" s="23" t="s">
        <v>16</v>
      </c>
      <c r="E193" s="23">
        <v>1045</v>
      </c>
      <c r="F193" s="23">
        <v>1038</v>
      </c>
      <c r="G193" s="23">
        <v>0</v>
      </c>
      <c r="H193" s="23">
        <v>0</v>
      </c>
      <c r="I193" s="29">
        <f t="shared" ref="I193" si="289">(F193-E193)*C193</f>
        <v>-4900</v>
      </c>
      <c r="J193" s="41">
        <v>0</v>
      </c>
      <c r="K193" s="27">
        <f t="shared" ref="K193" si="290">(H193-G193)*C193</f>
        <v>0</v>
      </c>
      <c r="L193" s="41">
        <f t="shared" si="288"/>
        <v>-4900</v>
      </c>
    </row>
    <row r="194" spans="1:12" ht="20.100000000000001" customHeight="1">
      <c r="A194" s="36">
        <v>44291</v>
      </c>
      <c r="B194" s="14" t="s">
        <v>463</v>
      </c>
      <c r="C194" s="15">
        <v>750</v>
      </c>
      <c r="D194" s="14" t="s">
        <v>22</v>
      </c>
      <c r="E194" s="16">
        <v>1545</v>
      </c>
      <c r="F194" s="16">
        <v>1538</v>
      </c>
      <c r="G194" s="16">
        <v>1531</v>
      </c>
      <c r="H194" s="16">
        <v>0</v>
      </c>
      <c r="I194" s="19">
        <f t="shared" ref="I194" si="291">(E194-F194)*C194</f>
        <v>5250</v>
      </c>
      <c r="J194" s="19">
        <f>(F194-G194)*C194</f>
        <v>5250</v>
      </c>
      <c r="K194" s="19">
        <v>0</v>
      </c>
      <c r="L194" s="16">
        <f t="shared" ref="L194" si="292">(K194+J194+I194)</f>
        <v>10500</v>
      </c>
    </row>
    <row r="195" spans="1:12" ht="20.100000000000001" customHeight="1">
      <c r="A195" s="36">
        <v>44291</v>
      </c>
      <c r="B195" s="14" t="s">
        <v>31</v>
      </c>
      <c r="C195" s="15">
        <v>700</v>
      </c>
      <c r="D195" s="14" t="s">
        <v>16</v>
      </c>
      <c r="E195" s="16">
        <v>1020</v>
      </c>
      <c r="F195" s="16">
        <v>1027</v>
      </c>
      <c r="G195" s="16">
        <v>0</v>
      </c>
      <c r="H195" s="16">
        <v>0</v>
      </c>
      <c r="I195" s="18">
        <f t="shared" ref="I195" si="293">(F195-E195)*C195</f>
        <v>4900</v>
      </c>
      <c r="J195" s="19">
        <v>0</v>
      </c>
      <c r="K195" s="19">
        <v>0</v>
      </c>
      <c r="L195" s="45">
        <f t="shared" ref="L195" si="294">(K195+J195+I195)</f>
        <v>4900</v>
      </c>
    </row>
    <row r="196" spans="1:12" ht="20.100000000000001" customHeight="1">
      <c r="A196" s="36">
        <v>44287</v>
      </c>
      <c r="B196" s="14" t="s">
        <v>166</v>
      </c>
      <c r="C196" s="38">
        <v>550</v>
      </c>
      <c r="D196" s="23" t="s">
        <v>22</v>
      </c>
      <c r="E196" s="16">
        <v>1423</v>
      </c>
      <c r="F196" s="23">
        <v>1431</v>
      </c>
      <c r="G196" s="23">
        <v>0</v>
      </c>
      <c r="H196" s="23">
        <v>0</v>
      </c>
      <c r="I196" s="27">
        <f t="shared" ref="I196" si="295">(E196-F196)*C196</f>
        <v>-4400</v>
      </c>
      <c r="J196" s="26">
        <v>0</v>
      </c>
      <c r="K196" s="27">
        <f>(H196-G196)*C196</f>
        <v>0</v>
      </c>
      <c r="L196" s="27">
        <f t="shared" ref="L196" si="296">(K196+J196+I196)</f>
        <v>-4400</v>
      </c>
    </row>
    <row r="197" spans="1:12" ht="20.100000000000001" customHeight="1">
      <c r="A197" s="36">
        <v>44287</v>
      </c>
      <c r="B197" s="14" t="s">
        <v>463</v>
      </c>
      <c r="C197" s="15">
        <v>750</v>
      </c>
      <c r="D197" s="14" t="s">
        <v>16</v>
      </c>
      <c r="E197" s="16">
        <v>1580</v>
      </c>
      <c r="F197" s="16">
        <v>1587</v>
      </c>
      <c r="G197" s="16">
        <v>1593.3</v>
      </c>
      <c r="H197" s="16">
        <v>0</v>
      </c>
      <c r="I197" s="18">
        <f t="shared" ref="I197" si="297">(F197-E197)*C197</f>
        <v>5250</v>
      </c>
      <c r="J197" s="19">
        <f>(G197-F197)*C197</f>
        <v>4724.9999999999654</v>
      </c>
      <c r="K197" s="19">
        <v>0</v>
      </c>
      <c r="L197" s="45">
        <f t="shared" ref="L197" si="298">(K197+J197+I197)</f>
        <v>9974.9999999999654</v>
      </c>
    </row>
    <row r="198" spans="1:12" ht="20.100000000000001" customHeight="1">
      <c r="A198" s="36">
        <v>44286</v>
      </c>
      <c r="B198" s="14" t="s">
        <v>112</v>
      </c>
      <c r="C198" s="15">
        <v>1200</v>
      </c>
      <c r="D198" s="14" t="s">
        <v>22</v>
      </c>
      <c r="E198" s="16">
        <v>999</v>
      </c>
      <c r="F198" s="23">
        <v>1006</v>
      </c>
      <c r="G198" s="23">
        <v>0</v>
      </c>
      <c r="H198" s="16">
        <v>0</v>
      </c>
      <c r="I198" s="27">
        <f t="shared" ref="I198" si="299">(E198-F198)*C198</f>
        <v>-8400</v>
      </c>
      <c r="J198" s="26">
        <v>0</v>
      </c>
      <c r="K198" s="27">
        <f>(H198-G198)*C198</f>
        <v>0</v>
      </c>
      <c r="L198" s="27">
        <f t="shared" ref="L198:L199" si="300">(K198+J198+I198)</f>
        <v>-8400</v>
      </c>
    </row>
    <row r="199" spans="1:12" ht="20.100000000000001" customHeight="1">
      <c r="A199" s="36">
        <v>44286</v>
      </c>
      <c r="B199" s="14" t="s">
        <v>166</v>
      </c>
      <c r="C199" s="38">
        <v>550</v>
      </c>
      <c r="D199" s="23" t="s">
        <v>16</v>
      </c>
      <c r="E199" s="16">
        <v>1430</v>
      </c>
      <c r="F199" s="23">
        <v>1422</v>
      </c>
      <c r="G199" s="23">
        <v>0</v>
      </c>
      <c r="H199" s="23">
        <v>0</v>
      </c>
      <c r="I199" s="29">
        <f t="shared" ref="I199" si="301">(F199-E199)*C199</f>
        <v>-4400</v>
      </c>
      <c r="J199" s="41">
        <v>0</v>
      </c>
      <c r="K199" s="27">
        <f t="shared" ref="K199" si="302">(H199-G199)*C199</f>
        <v>0</v>
      </c>
      <c r="L199" s="41">
        <f t="shared" si="300"/>
        <v>-4400</v>
      </c>
    </row>
    <row r="200" spans="1:12" ht="20.100000000000001" customHeight="1">
      <c r="A200" s="36">
        <v>44285</v>
      </c>
      <c r="B200" s="14" t="s">
        <v>463</v>
      </c>
      <c r="C200" s="15">
        <v>750</v>
      </c>
      <c r="D200" s="14" t="s">
        <v>16</v>
      </c>
      <c r="E200" s="16">
        <v>1550</v>
      </c>
      <c r="F200" s="16">
        <v>1557</v>
      </c>
      <c r="G200" s="16">
        <v>1564</v>
      </c>
      <c r="H200" s="16">
        <v>0</v>
      </c>
      <c r="I200" s="18">
        <f t="shared" ref="I200" si="303">(F200-E200)*C200</f>
        <v>5250</v>
      </c>
      <c r="J200" s="19">
        <f>(G200-F200)*C200</f>
        <v>5250</v>
      </c>
      <c r="K200" s="19">
        <v>0</v>
      </c>
      <c r="L200" s="45">
        <f t="shared" ref="L200:L202" si="304">(K200+J200+I200)</f>
        <v>10500</v>
      </c>
    </row>
    <row r="201" spans="1:12" ht="20.100000000000001" customHeight="1">
      <c r="A201" s="36">
        <v>44285</v>
      </c>
      <c r="B201" s="14" t="s">
        <v>254</v>
      </c>
      <c r="C201" s="15">
        <v>650</v>
      </c>
      <c r="D201" s="14" t="s">
        <v>22</v>
      </c>
      <c r="E201" s="16">
        <v>862</v>
      </c>
      <c r="F201" s="16">
        <v>860</v>
      </c>
      <c r="G201" s="16">
        <v>858</v>
      </c>
      <c r="H201" s="16">
        <v>0</v>
      </c>
      <c r="I201" s="19">
        <f t="shared" ref="I201" si="305">(E201-F201)*C201</f>
        <v>1300</v>
      </c>
      <c r="J201" s="19">
        <f>(F201-G201)*C201</f>
        <v>1300</v>
      </c>
      <c r="K201" s="19">
        <v>0</v>
      </c>
      <c r="L201" s="16">
        <f t="shared" si="304"/>
        <v>2600</v>
      </c>
    </row>
    <row r="202" spans="1:12" ht="20.100000000000001" customHeight="1">
      <c r="A202" s="36">
        <v>44285</v>
      </c>
      <c r="B202" s="14" t="s">
        <v>195</v>
      </c>
      <c r="C202" s="38">
        <v>2000</v>
      </c>
      <c r="D202" s="23" t="s">
        <v>16</v>
      </c>
      <c r="E202" s="16">
        <v>758</v>
      </c>
      <c r="F202" s="23">
        <v>760</v>
      </c>
      <c r="G202" s="23">
        <v>0</v>
      </c>
      <c r="H202" s="23">
        <v>0</v>
      </c>
      <c r="I202" s="18">
        <f t="shared" ref="I202" si="306">(F202-E202)*C202</f>
        <v>4000</v>
      </c>
      <c r="J202" s="19">
        <v>0</v>
      </c>
      <c r="K202" s="19">
        <f>(H202-G202)*C202</f>
        <v>0</v>
      </c>
      <c r="L202" s="45">
        <f t="shared" si="304"/>
        <v>4000</v>
      </c>
    </row>
    <row r="203" spans="1:12" ht="20.100000000000001" customHeight="1">
      <c r="A203" s="36">
        <v>44281</v>
      </c>
      <c r="B203" s="14" t="s">
        <v>463</v>
      </c>
      <c r="C203" s="15">
        <v>750</v>
      </c>
      <c r="D203" s="14" t="s">
        <v>16</v>
      </c>
      <c r="E203" s="16">
        <v>1477</v>
      </c>
      <c r="F203" s="16">
        <v>1484</v>
      </c>
      <c r="G203" s="16">
        <v>1492</v>
      </c>
      <c r="H203" s="16">
        <v>1500</v>
      </c>
      <c r="I203" s="18">
        <f t="shared" ref="I203" si="307">(F203-E203)*C203</f>
        <v>5250</v>
      </c>
      <c r="J203" s="19">
        <f>(G203-F203)*C203</f>
        <v>6000</v>
      </c>
      <c r="K203" s="19">
        <f>(H203-G203)*C203</f>
        <v>6000</v>
      </c>
      <c r="L203" s="45">
        <f t="shared" ref="L203" si="308">(K203+J203+I203)</f>
        <v>17250</v>
      </c>
    </row>
    <row r="204" spans="1:12" ht="20.100000000000001" customHeight="1">
      <c r="A204" s="36">
        <v>44280</v>
      </c>
      <c r="B204" s="14" t="s">
        <v>258</v>
      </c>
      <c r="C204" s="44">
        <v>950</v>
      </c>
      <c r="D204" s="23" t="s">
        <v>16</v>
      </c>
      <c r="E204" s="16">
        <v>1400</v>
      </c>
      <c r="F204" s="23">
        <v>1392</v>
      </c>
      <c r="G204" s="23">
        <v>0</v>
      </c>
      <c r="H204" s="23">
        <v>0</v>
      </c>
      <c r="I204" s="29">
        <f t="shared" ref="I204" si="309">(F204-E204)*C204</f>
        <v>-7600</v>
      </c>
      <c r="J204" s="41">
        <v>0</v>
      </c>
      <c r="K204" s="27">
        <f t="shared" ref="K204" si="310">(H204-G204)*C204</f>
        <v>0</v>
      </c>
      <c r="L204" s="41">
        <f t="shared" ref="L204" si="311">(K204+J204+I204)</f>
        <v>-7600</v>
      </c>
    </row>
    <row r="205" spans="1:12" ht="20.100000000000001" customHeight="1">
      <c r="A205" s="36">
        <v>44279</v>
      </c>
      <c r="B205" s="14" t="s">
        <v>463</v>
      </c>
      <c r="C205" s="15">
        <v>750</v>
      </c>
      <c r="D205" s="14" t="s">
        <v>22</v>
      </c>
      <c r="E205" s="16">
        <v>1480</v>
      </c>
      <c r="F205" s="16">
        <v>1470</v>
      </c>
      <c r="G205" s="16">
        <v>0</v>
      </c>
      <c r="H205" s="16">
        <v>0</v>
      </c>
      <c r="I205" s="27">
        <f>(F205-E205)*C205</f>
        <v>-7500</v>
      </c>
      <c r="J205" s="26">
        <v>0</v>
      </c>
      <c r="K205" s="27">
        <f>(H205-G205)*C205</f>
        <v>0</v>
      </c>
      <c r="L205" s="27">
        <f t="shared" ref="L205" si="312">(K205+J205+I205)</f>
        <v>-7500</v>
      </c>
    </row>
    <row r="206" spans="1:12" ht="20.100000000000001" customHeight="1">
      <c r="A206" s="36">
        <v>44279</v>
      </c>
      <c r="B206" s="14" t="s">
        <v>178</v>
      </c>
      <c r="C206" s="44">
        <v>1000</v>
      </c>
      <c r="D206" s="23" t="s">
        <v>16</v>
      </c>
      <c r="E206" s="16">
        <v>1000</v>
      </c>
      <c r="F206" s="23">
        <v>993</v>
      </c>
      <c r="G206" s="23">
        <v>0</v>
      </c>
      <c r="H206" s="23">
        <v>0</v>
      </c>
      <c r="I206" s="29">
        <f t="shared" ref="I206" si="313">(F206-E206)*C206</f>
        <v>-7000</v>
      </c>
      <c r="J206" s="41">
        <v>0</v>
      </c>
      <c r="K206" s="27">
        <f t="shared" ref="K206" si="314">(H206-G206)*C206</f>
        <v>0</v>
      </c>
      <c r="L206" s="41">
        <f t="shared" ref="L206" si="315">(K206+J206+I206)</f>
        <v>-7000</v>
      </c>
    </row>
    <row r="207" spans="1:12" ht="20.100000000000001" customHeight="1">
      <c r="A207" s="36">
        <v>44279</v>
      </c>
      <c r="B207" s="14" t="s">
        <v>523</v>
      </c>
      <c r="C207" s="15">
        <v>550</v>
      </c>
      <c r="D207" s="14" t="s">
        <v>22</v>
      </c>
      <c r="E207" s="16">
        <v>1470</v>
      </c>
      <c r="F207" s="16">
        <v>1460</v>
      </c>
      <c r="G207" s="16">
        <v>0</v>
      </c>
      <c r="H207" s="16">
        <v>0</v>
      </c>
      <c r="I207" s="19">
        <f t="shared" ref="I207" si="316">(E207-F207)*C207</f>
        <v>5500</v>
      </c>
      <c r="J207" s="18">
        <v>0</v>
      </c>
      <c r="K207" s="19">
        <v>0</v>
      </c>
      <c r="L207" s="19">
        <f>SUM(I207+J207+K207)</f>
        <v>5500</v>
      </c>
    </row>
    <row r="208" spans="1:12" ht="20.100000000000001" customHeight="1">
      <c r="A208" s="36">
        <v>44278</v>
      </c>
      <c r="B208" s="14" t="s">
        <v>178</v>
      </c>
      <c r="C208" s="44">
        <v>1000</v>
      </c>
      <c r="D208" s="23" t="s">
        <v>22</v>
      </c>
      <c r="E208" s="16">
        <v>998</v>
      </c>
      <c r="F208" s="23">
        <v>1005</v>
      </c>
      <c r="G208" s="23">
        <v>0</v>
      </c>
      <c r="H208" s="23">
        <v>0</v>
      </c>
      <c r="I208" s="27">
        <f t="shared" ref="I208" si="317">(E208-F208)*C208</f>
        <v>-7000</v>
      </c>
      <c r="J208" s="26">
        <v>0</v>
      </c>
      <c r="K208" s="27">
        <f>(H208-G208)*C208</f>
        <v>0</v>
      </c>
      <c r="L208" s="27">
        <f t="shared" ref="L208" si="318">(K208+J208+I208)</f>
        <v>-7000</v>
      </c>
    </row>
    <row r="209" spans="1:12" ht="20.100000000000001" customHeight="1">
      <c r="A209" s="36">
        <v>44278</v>
      </c>
      <c r="B209" s="14" t="s">
        <v>112</v>
      </c>
      <c r="C209" s="15">
        <v>1200</v>
      </c>
      <c r="D209" s="14" t="s">
        <v>22</v>
      </c>
      <c r="E209" s="16">
        <v>1005</v>
      </c>
      <c r="F209" s="23">
        <v>1015</v>
      </c>
      <c r="G209" s="23">
        <v>0</v>
      </c>
      <c r="H209" s="16">
        <v>0</v>
      </c>
      <c r="I209" s="27">
        <f t="shared" ref="I209:I210" si="319">(E209-F209)*C209</f>
        <v>-12000</v>
      </c>
      <c r="J209" s="26">
        <v>0</v>
      </c>
      <c r="K209" s="27">
        <f>(H209-G209)*C209</f>
        <v>0</v>
      </c>
      <c r="L209" s="27">
        <f t="shared" ref="L209" si="320">(K209+J209+I209)</f>
        <v>-12000</v>
      </c>
    </row>
    <row r="210" spans="1:12" ht="20.100000000000001" customHeight="1">
      <c r="A210" s="36">
        <v>44278</v>
      </c>
      <c r="B210" s="37" t="s">
        <v>596</v>
      </c>
      <c r="C210" s="38">
        <v>200</v>
      </c>
      <c r="D210" s="39" t="s">
        <v>22</v>
      </c>
      <c r="E210" s="16">
        <v>3530</v>
      </c>
      <c r="F210" s="16">
        <v>3560</v>
      </c>
      <c r="G210" s="16">
        <v>0</v>
      </c>
      <c r="H210" s="16">
        <v>0</v>
      </c>
      <c r="I210" s="27">
        <f t="shared" si="319"/>
        <v>-6000</v>
      </c>
      <c r="J210" s="27">
        <v>0</v>
      </c>
      <c r="K210" s="27">
        <v>0</v>
      </c>
      <c r="L210" s="41">
        <f>(K210+J210+I210)</f>
        <v>-6000</v>
      </c>
    </row>
    <row r="211" spans="1:12" ht="20.100000000000001" customHeight="1">
      <c r="A211" s="36">
        <v>44277</v>
      </c>
      <c r="B211" s="14" t="s">
        <v>463</v>
      </c>
      <c r="C211" s="15">
        <v>750</v>
      </c>
      <c r="D211" s="14" t="s">
        <v>22</v>
      </c>
      <c r="E211" s="16">
        <v>1450</v>
      </c>
      <c r="F211" s="16">
        <v>1460</v>
      </c>
      <c r="G211" s="16">
        <v>0</v>
      </c>
      <c r="H211" s="16">
        <v>0</v>
      </c>
      <c r="I211" s="27">
        <f t="shared" ref="I211" si="321">(E211-F211)*C211</f>
        <v>-7500</v>
      </c>
      <c r="J211" s="27">
        <v>0</v>
      </c>
      <c r="K211" s="27">
        <v>0</v>
      </c>
      <c r="L211" s="41">
        <f>(K211+J211+I211)</f>
        <v>-7500</v>
      </c>
    </row>
    <row r="212" spans="1:12" ht="20.100000000000001" customHeight="1">
      <c r="A212" s="36">
        <v>44277</v>
      </c>
      <c r="B212" s="14" t="s">
        <v>178</v>
      </c>
      <c r="C212" s="44">
        <v>1000</v>
      </c>
      <c r="D212" s="23" t="s">
        <v>16</v>
      </c>
      <c r="E212" s="16">
        <v>995</v>
      </c>
      <c r="F212" s="23">
        <v>999</v>
      </c>
      <c r="G212" s="23">
        <v>1005</v>
      </c>
      <c r="H212" s="23">
        <v>1015</v>
      </c>
      <c r="I212" s="18">
        <f t="shared" ref="I212" si="322">(F212-E212)*C212</f>
        <v>4000</v>
      </c>
      <c r="J212" s="19">
        <f>(G212-F212)*C212</f>
        <v>6000</v>
      </c>
      <c r="K212" s="19">
        <f>(H212-G212)*C212</f>
        <v>10000</v>
      </c>
      <c r="L212" s="45">
        <f t="shared" ref="L212" si="323">(K212+J212+I212)</f>
        <v>20000</v>
      </c>
    </row>
    <row r="213" spans="1:12" ht="20.100000000000001" customHeight="1">
      <c r="A213" s="36">
        <v>44277</v>
      </c>
      <c r="B213" s="14" t="s">
        <v>479</v>
      </c>
      <c r="C213" s="38">
        <v>250</v>
      </c>
      <c r="D213" s="23" t="s">
        <v>22</v>
      </c>
      <c r="E213" s="16">
        <v>2050</v>
      </c>
      <c r="F213" s="23">
        <v>2033</v>
      </c>
      <c r="G213" s="23">
        <v>0</v>
      </c>
      <c r="H213" s="23">
        <v>0</v>
      </c>
      <c r="I213" s="19">
        <f t="shared" ref="I213" si="324">(E213-F213)*C213</f>
        <v>4250</v>
      </c>
      <c r="J213" s="19">
        <v>0</v>
      </c>
      <c r="K213" s="19">
        <v>0</v>
      </c>
      <c r="L213" s="45">
        <f t="shared" ref="L213" si="325">(K213+J213+I213)</f>
        <v>4250</v>
      </c>
    </row>
    <row r="214" spans="1:12" ht="20.100000000000001" customHeight="1">
      <c r="A214" s="36">
        <v>44274</v>
      </c>
      <c r="B214" s="14" t="s">
        <v>200</v>
      </c>
      <c r="C214" s="15">
        <v>250</v>
      </c>
      <c r="D214" s="14" t="s">
        <v>16</v>
      </c>
      <c r="E214" s="16">
        <v>2790</v>
      </c>
      <c r="F214" s="16">
        <v>2820</v>
      </c>
      <c r="G214" s="16">
        <v>2850</v>
      </c>
      <c r="H214" s="16">
        <v>2880</v>
      </c>
      <c r="I214" s="18">
        <f t="shared" ref="I214" si="326">(F214-E214)*C214</f>
        <v>7500</v>
      </c>
      <c r="J214" s="19">
        <f>(G214-F214)*C214</f>
        <v>7500</v>
      </c>
      <c r="K214" s="19">
        <f>(H214-G214)*C214</f>
        <v>7500</v>
      </c>
      <c r="L214" s="45">
        <f t="shared" ref="L214" si="327">(K214+J214+I214)</f>
        <v>22500</v>
      </c>
    </row>
    <row r="215" spans="1:12" ht="20.100000000000001" customHeight="1">
      <c r="A215" s="36">
        <v>44274</v>
      </c>
      <c r="B215" s="14" t="s">
        <v>776</v>
      </c>
      <c r="C215" s="38">
        <v>550</v>
      </c>
      <c r="D215" s="23" t="s">
        <v>16</v>
      </c>
      <c r="E215" s="16">
        <v>1320</v>
      </c>
      <c r="F215" s="16">
        <v>1330</v>
      </c>
      <c r="G215" s="16">
        <v>1340</v>
      </c>
      <c r="H215" s="16">
        <v>1349.5</v>
      </c>
      <c r="I215" s="18">
        <f t="shared" ref="I215" si="328">(F215-E215)*C215</f>
        <v>5500</v>
      </c>
      <c r="J215" s="19">
        <f>(G215-F215)*C215</f>
        <v>5500</v>
      </c>
      <c r="K215" s="19">
        <f>(H215-G215)*C215</f>
        <v>5225</v>
      </c>
      <c r="L215" s="45">
        <f t="shared" ref="L215" si="329">(K215+J215+I215)</f>
        <v>16225</v>
      </c>
    </row>
    <row r="216" spans="1:12" ht="20.100000000000001" customHeight="1">
      <c r="A216" s="36">
        <v>44273</v>
      </c>
      <c r="B216" s="14" t="s">
        <v>117</v>
      </c>
      <c r="C216" s="15">
        <v>600</v>
      </c>
      <c r="D216" s="14" t="s">
        <v>22</v>
      </c>
      <c r="E216" s="16">
        <v>1360</v>
      </c>
      <c r="F216" s="16">
        <v>1350</v>
      </c>
      <c r="G216" s="16">
        <v>1340</v>
      </c>
      <c r="H216" s="16">
        <v>1330</v>
      </c>
      <c r="I216" s="19">
        <f t="shared" ref="I216:I217" si="330">(E216-F216)*C216</f>
        <v>6000</v>
      </c>
      <c r="J216" s="19">
        <f>(F216-G216)*C216</f>
        <v>6000</v>
      </c>
      <c r="K216" s="19">
        <f>(G216-H216)*C216</f>
        <v>6000</v>
      </c>
      <c r="L216" s="16">
        <f t="shared" ref="L216" si="331">(K216+J216+I216)</f>
        <v>18000</v>
      </c>
    </row>
    <row r="217" spans="1:12" ht="20.100000000000001" customHeight="1">
      <c r="A217" s="36">
        <v>44273</v>
      </c>
      <c r="B217" s="14" t="s">
        <v>776</v>
      </c>
      <c r="C217" s="38">
        <v>550</v>
      </c>
      <c r="D217" s="23" t="s">
        <v>22</v>
      </c>
      <c r="E217" s="16">
        <v>1330</v>
      </c>
      <c r="F217" s="16">
        <v>1320</v>
      </c>
      <c r="G217" s="16">
        <v>1310</v>
      </c>
      <c r="H217" s="16">
        <v>1302</v>
      </c>
      <c r="I217" s="19">
        <f t="shared" si="330"/>
        <v>5500</v>
      </c>
      <c r="J217" s="19">
        <f>(F217-G217)*C217</f>
        <v>5500</v>
      </c>
      <c r="K217" s="19">
        <f>(G217-H217)*C217</f>
        <v>4400</v>
      </c>
      <c r="L217" s="45">
        <f>(K217+J217+I217)</f>
        <v>15400</v>
      </c>
    </row>
    <row r="218" spans="1:12" ht="20.100000000000001" customHeight="1">
      <c r="A218" s="36">
        <v>44272</v>
      </c>
      <c r="B218" s="14" t="s">
        <v>31</v>
      </c>
      <c r="C218" s="15">
        <v>700</v>
      </c>
      <c r="D218" s="14" t="s">
        <v>16</v>
      </c>
      <c r="E218" s="16">
        <v>1020</v>
      </c>
      <c r="F218" s="16">
        <v>1010</v>
      </c>
      <c r="G218" s="16">
        <v>0</v>
      </c>
      <c r="H218" s="16">
        <v>0</v>
      </c>
      <c r="I218" s="29">
        <f t="shared" ref="I218" si="332">(F218-E218)*C218</f>
        <v>-7000</v>
      </c>
      <c r="J218" s="41">
        <v>0</v>
      </c>
      <c r="K218" s="27">
        <f t="shared" ref="K218" si="333">(H218-G218)*C218</f>
        <v>0</v>
      </c>
      <c r="L218" s="41">
        <f t="shared" ref="L218" si="334">(K218+J218+I218)</f>
        <v>-7000</v>
      </c>
    </row>
    <row r="219" spans="1:12" ht="20.100000000000001" customHeight="1">
      <c r="A219" s="36">
        <v>44272</v>
      </c>
      <c r="B219" s="14" t="s">
        <v>166</v>
      </c>
      <c r="C219" s="38">
        <v>550</v>
      </c>
      <c r="D219" s="23" t="s">
        <v>22</v>
      </c>
      <c r="E219" s="16">
        <v>1479</v>
      </c>
      <c r="F219" s="23">
        <v>1490</v>
      </c>
      <c r="G219" s="23">
        <v>0</v>
      </c>
      <c r="H219" s="23">
        <v>0</v>
      </c>
      <c r="I219" s="27">
        <f t="shared" ref="I219" si="335">(E219-F219)*C219</f>
        <v>-6050</v>
      </c>
      <c r="J219" s="27">
        <v>0</v>
      </c>
      <c r="K219" s="27">
        <f t="shared" ref="K219" si="336">(G219-H219)*C219</f>
        <v>0</v>
      </c>
      <c r="L219" s="41">
        <f t="shared" ref="L219" si="337">(K219+J219+I219)</f>
        <v>-6050</v>
      </c>
    </row>
    <row r="220" spans="1:12" ht="20.100000000000001" customHeight="1">
      <c r="A220" s="36">
        <v>44272</v>
      </c>
      <c r="B220" s="14" t="s">
        <v>463</v>
      </c>
      <c r="C220" s="15">
        <v>750</v>
      </c>
      <c r="D220" s="14" t="s">
        <v>22</v>
      </c>
      <c r="E220" s="16">
        <v>1490</v>
      </c>
      <c r="F220" s="16">
        <v>1480</v>
      </c>
      <c r="G220" s="16">
        <v>1470</v>
      </c>
      <c r="H220" s="16">
        <v>0</v>
      </c>
      <c r="I220" s="19">
        <f t="shared" ref="I220" si="338">(E220-F220)*C220</f>
        <v>7500</v>
      </c>
      <c r="J220" s="19">
        <f>(F220-G220)*C220</f>
        <v>7500</v>
      </c>
      <c r="K220" s="19">
        <v>0</v>
      </c>
      <c r="L220" s="45">
        <f>(K220+J220+I220)</f>
        <v>15000</v>
      </c>
    </row>
    <row r="221" spans="1:12" ht="20.100000000000001" customHeight="1">
      <c r="A221" s="36">
        <v>44271</v>
      </c>
      <c r="B221" s="14" t="s">
        <v>105</v>
      </c>
      <c r="C221" s="38">
        <v>300</v>
      </c>
      <c r="D221" s="23" t="s">
        <v>22</v>
      </c>
      <c r="E221" s="16">
        <v>3270</v>
      </c>
      <c r="F221" s="23">
        <v>3248</v>
      </c>
      <c r="G221" s="23">
        <v>0</v>
      </c>
      <c r="H221" s="23">
        <v>0</v>
      </c>
      <c r="I221" s="19">
        <f t="shared" ref="I221" si="339">(E221-F221)*C221</f>
        <v>6600</v>
      </c>
      <c r="J221" s="19">
        <v>0</v>
      </c>
      <c r="K221" s="19">
        <v>0</v>
      </c>
      <c r="L221" s="45">
        <f t="shared" ref="L221" si="340">(K221+J221+I221)</f>
        <v>6600</v>
      </c>
    </row>
    <row r="222" spans="1:12" ht="20.100000000000001" customHeight="1">
      <c r="A222" s="36">
        <v>44271</v>
      </c>
      <c r="B222" s="14" t="s">
        <v>31</v>
      </c>
      <c r="C222" s="15">
        <v>700</v>
      </c>
      <c r="D222" s="14" t="s">
        <v>16</v>
      </c>
      <c r="E222" s="16">
        <v>1012</v>
      </c>
      <c r="F222" s="16">
        <v>1012</v>
      </c>
      <c r="G222" s="16">
        <v>0</v>
      </c>
      <c r="H222" s="16">
        <v>0</v>
      </c>
      <c r="I222" s="19">
        <f t="shared" ref="I222" si="341">(E222-F222)*C222</f>
        <v>0</v>
      </c>
      <c r="J222" s="19">
        <v>0</v>
      </c>
      <c r="K222" s="19">
        <f>(G222-H222)*C222</f>
        <v>0</v>
      </c>
      <c r="L222" s="19">
        <f>SUM(I222+J222+K222)</f>
        <v>0</v>
      </c>
    </row>
    <row r="223" spans="1:12" ht="20.100000000000001" customHeight="1">
      <c r="A223" s="36">
        <v>44270</v>
      </c>
      <c r="B223" s="14" t="s">
        <v>570</v>
      </c>
      <c r="C223" s="38">
        <v>700</v>
      </c>
      <c r="D223" s="23" t="s">
        <v>16</v>
      </c>
      <c r="E223" s="16">
        <v>1210</v>
      </c>
      <c r="F223" s="23">
        <v>1220</v>
      </c>
      <c r="G223" s="23">
        <v>0</v>
      </c>
      <c r="H223" s="23">
        <v>0</v>
      </c>
      <c r="I223" s="18">
        <f t="shared" ref="I223" si="342">(F223-E223)*C223</f>
        <v>7000</v>
      </c>
      <c r="J223" s="19">
        <v>0</v>
      </c>
      <c r="K223" s="19">
        <f>(G223-H223)*C223</f>
        <v>0</v>
      </c>
      <c r="L223" s="45">
        <f>(K223+J223+I223)</f>
        <v>7000</v>
      </c>
    </row>
    <row r="224" spans="1:12" ht="20.100000000000001" customHeight="1">
      <c r="A224" s="36">
        <v>44267</v>
      </c>
      <c r="B224" s="14" t="s">
        <v>107</v>
      </c>
      <c r="C224" s="38">
        <v>250</v>
      </c>
      <c r="D224" s="23" t="s">
        <v>22</v>
      </c>
      <c r="E224" s="16">
        <v>4470</v>
      </c>
      <c r="F224" s="23">
        <v>4450</v>
      </c>
      <c r="G224" s="23">
        <v>4425</v>
      </c>
      <c r="H224" s="23">
        <v>4404</v>
      </c>
      <c r="I224" s="19">
        <f t="shared" ref="I224:I225" si="343">(E224-F224)*C224</f>
        <v>5000</v>
      </c>
      <c r="J224" s="19">
        <f t="shared" ref="J224:J225" si="344">(F224-G224)*C224</f>
        <v>6250</v>
      </c>
      <c r="K224" s="19">
        <f t="shared" ref="K224:K225" si="345">(G224-H224)*C224</f>
        <v>5250</v>
      </c>
      <c r="L224" s="45">
        <f t="shared" ref="L224:L225" si="346">(K224+J224+I224)</f>
        <v>16500</v>
      </c>
    </row>
    <row r="225" spans="1:12" ht="20.100000000000001" customHeight="1">
      <c r="A225" s="36">
        <v>44267</v>
      </c>
      <c r="B225" s="14" t="s">
        <v>166</v>
      </c>
      <c r="C225" s="38">
        <v>550</v>
      </c>
      <c r="D225" s="23" t="s">
        <v>22</v>
      </c>
      <c r="E225" s="16">
        <v>1550</v>
      </c>
      <c r="F225" s="23">
        <v>1540</v>
      </c>
      <c r="G225" s="23">
        <v>1530</v>
      </c>
      <c r="H225" s="23">
        <v>1520</v>
      </c>
      <c r="I225" s="19">
        <f t="shared" si="343"/>
        <v>5500</v>
      </c>
      <c r="J225" s="19">
        <f t="shared" si="344"/>
        <v>5500</v>
      </c>
      <c r="K225" s="19">
        <f t="shared" si="345"/>
        <v>5500</v>
      </c>
      <c r="L225" s="45">
        <f t="shared" si="346"/>
        <v>16500</v>
      </c>
    </row>
    <row r="226" spans="1:12" ht="20.100000000000001" customHeight="1">
      <c r="A226" s="36">
        <v>44265</v>
      </c>
      <c r="B226" s="14" t="s">
        <v>105</v>
      </c>
      <c r="C226" s="38">
        <v>300</v>
      </c>
      <c r="D226" s="23" t="s">
        <v>22</v>
      </c>
      <c r="E226" s="16">
        <v>3455</v>
      </c>
      <c r="F226" s="23">
        <v>3425</v>
      </c>
      <c r="G226" s="23">
        <v>3408</v>
      </c>
      <c r="H226" s="23">
        <v>0</v>
      </c>
      <c r="I226" s="19">
        <f t="shared" ref="I226" si="347">(E226-F226)*C226</f>
        <v>9000</v>
      </c>
      <c r="J226" s="19">
        <f>(F226-G226)*C226</f>
        <v>5100</v>
      </c>
      <c r="K226" s="19">
        <v>0</v>
      </c>
      <c r="L226" s="45">
        <f t="shared" ref="L226" si="348">(K226+J226+I226)</f>
        <v>14100</v>
      </c>
    </row>
    <row r="227" spans="1:12" ht="20.100000000000001" customHeight="1">
      <c r="A227" s="36">
        <v>44264</v>
      </c>
      <c r="B227" s="14" t="s">
        <v>117</v>
      </c>
      <c r="C227" s="15">
        <v>600</v>
      </c>
      <c r="D227" s="14" t="s">
        <v>22</v>
      </c>
      <c r="E227" s="16">
        <v>1330</v>
      </c>
      <c r="F227" s="16">
        <v>1320</v>
      </c>
      <c r="G227" s="16">
        <v>0</v>
      </c>
      <c r="H227" s="16">
        <v>0</v>
      </c>
      <c r="I227" s="19">
        <f t="shared" ref="I227:I229" si="349">(E227-F227)*C227</f>
        <v>6000</v>
      </c>
      <c r="J227" s="16">
        <v>0</v>
      </c>
      <c r="K227" s="19">
        <v>0</v>
      </c>
      <c r="L227" s="16">
        <f t="shared" ref="L227" si="350">(K227+J227+I227)</f>
        <v>6000</v>
      </c>
    </row>
    <row r="228" spans="1:12" ht="20.100000000000001" customHeight="1">
      <c r="A228" s="36">
        <v>44264</v>
      </c>
      <c r="B228" s="14" t="s">
        <v>107</v>
      </c>
      <c r="C228" s="38">
        <v>250</v>
      </c>
      <c r="D228" s="23" t="s">
        <v>22</v>
      </c>
      <c r="E228" s="16">
        <v>4490</v>
      </c>
      <c r="F228" s="23">
        <v>4460</v>
      </c>
      <c r="G228" s="23">
        <v>0</v>
      </c>
      <c r="H228" s="23">
        <v>0</v>
      </c>
      <c r="I228" s="19">
        <f t="shared" si="349"/>
        <v>7500</v>
      </c>
      <c r="J228" s="19">
        <v>0</v>
      </c>
      <c r="K228" s="19">
        <v>0</v>
      </c>
      <c r="L228" s="19">
        <f t="shared" ref="L228" si="351">(K228+J228+I228)</f>
        <v>7500</v>
      </c>
    </row>
    <row r="229" spans="1:12" ht="20.100000000000001" customHeight="1">
      <c r="A229" s="36">
        <v>44264</v>
      </c>
      <c r="B229" s="14" t="s">
        <v>105</v>
      </c>
      <c r="C229" s="38">
        <v>300</v>
      </c>
      <c r="D229" s="23" t="s">
        <v>22</v>
      </c>
      <c r="E229" s="16">
        <v>3450</v>
      </c>
      <c r="F229" s="23">
        <v>3430</v>
      </c>
      <c r="G229" s="23">
        <v>0</v>
      </c>
      <c r="H229" s="23">
        <v>0</v>
      </c>
      <c r="I229" s="19">
        <f t="shared" si="349"/>
        <v>6000</v>
      </c>
      <c r="J229" s="19">
        <v>0</v>
      </c>
      <c r="K229" s="19">
        <f t="shared" ref="K229" si="352">(H229-G229)*C229</f>
        <v>0</v>
      </c>
      <c r="L229" s="45">
        <f t="shared" ref="L229" si="353">(K229+J229+I229)</f>
        <v>6000</v>
      </c>
    </row>
    <row r="230" spans="1:12" ht="20.100000000000001" customHeight="1">
      <c r="A230" s="36">
        <v>44263</v>
      </c>
      <c r="B230" s="14" t="s">
        <v>166</v>
      </c>
      <c r="C230" s="38">
        <v>550</v>
      </c>
      <c r="D230" s="23" t="s">
        <v>16</v>
      </c>
      <c r="E230" s="16">
        <v>1510</v>
      </c>
      <c r="F230" s="23">
        <v>1520</v>
      </c>
      <c r="G230" s="23">
        <v>0</v>
      </c>
      <c r="H230" s="23">
        <v>0</v>
      </c>
      <c r="I230" s="18">
        <f t="shared" ref="I230" si="354">(F230-E230)*C230</f>
        <v>5500</v>
      </c>
      <c r="J230" s="19">
        <v>0</v>
      </c>
      <c r="K230" s="19">
        <f>(G230-H230)*C230</f>
        <v>0</v>
      </c>
      <c r="L230" s="45">
        <f>(K230+J230+I230)</f>
        <v>5500</v>
      </c>
    </row>
    <row r="231" spans="1:12" ht="20.100000000000001" customHeight="1">
      <c r="A231" s="36">
        <v>44263</v>
      </c>
      <c r="B231" s="14" t="s">
        <v>254</v>
      </c>
      <c r="C231" s="15">
        <v>650</v>
      </c>
      <c r="D231" s="14" t="s">
        <v>22</v>
      </c>
      <c r="E231" s="16">
        <v>860</v>
      </c>
      <c r="F231" s="16">
        <v>863</v>
      </c>
      <c r="G231" s="16">
        <v>0</v>
      </c>
      <c r="H231" s="16">
        <v>0</v>
      </c>
      <c r="I231" s="27">
        <f t="shared" ref="I231" si="355">(E231-F231)*C231</f>
        <v>-1950</v>
      </c>
      <c r="J231" s="27">
        <v>0</v>
      </c>
      <c r="K231" s="27">
        <v>0</v>
      </c>
      <c r="L231" s="41">
        <f t="shared" ref="L231" si="356">(K231+J231+I231)</f>
        <v>-1950</v>
      </c>
    </row>
    <row r="232" spans="1:12" ht="20.100000000000001" customHeight="1">
      <c r="A232" s="36">
        <v>44263</v>
      </c>
      <c r="B232" s="14" t="s">
        <v>258</v>
      </c>
      <c r="C232" s="44">
        <v>950</v>
      </c>
      <c r="D232" s="23" t="s">
        <v>16</v>
      </c>
      <c r="E232" s="16">
        <v>1360</v>
      </c>
      <c r="F232" s="23">
        <v>1350</v>
      </c>
      <c r="G232" s="23">
        <v>0</v>
      </c>
      <c r="H232" s="23">
        <v>0</v>
      </c>
      <c r="I232" s="29">
        <f t="shared" ref="I232" si="357">(F232-E232)*C232</f>
        <v>-9500</v>
      </c>
      <c r="J232" s="41">
        <v>0</v>
      </c>
      <c r="K232" s="27">
        <f t="shared" ref="K232" si="358">(H232-G232)*C232</f>
        <v>0</v>
      </c>
      <c r="L232" s="41">
        <f t="shared" ref="L232" si="359">(K232+J232+I232)</f>
        <v>-9500</v>
      </c>
    </row>
    <row r="233" spans="1:12" ht="20.100000000000001" customHeight="1">
      <c r="A233" s="36">
        <v>44263</v>
      </c>
      <c r="B233" s="14" t="s">
        <v>570</v>
      </c>
      <c r="C233" s="38">
        <v>700</v>
      </c>
      <c r="D233" s="23" t="s">
        <v>16</v>
      </c>
      <c r="E233" s="16">
        <v>1219</v>
      </c>
      <c r="F233" s="23">
        <v>1211</v>
      </c>
      <c r="G233" s="23">
        <v>0</v>
      </c>
      <c r="H233" s="23">
        <v>0</v>
      </c>
      <c r="I233" s="29">
        <f t="shared" ref="I233" si="360">(F233-E233)*C233</f>
        <v>-5600</v>
      </c>
      <c r="J233" s="41">
        <v>0</v>
      </c>
      <c r="K233" s="27">
        <f t="shared" ref="K233" si="361">(H233-G233)*C233</f>
        <v>0</v>
      </c>
      <c r="L233" s="41">
        <f t="shared" ref="L233" si="362">(K233+J233+I233)</f>
        <v>-5600</v>
      </c>
    </row>
    <row r="234" spans="1:12" ht="20.100000000000001" customHeight="1">
      <c r="A234" s="36">
        <v>44260</v>
      </c>
      <c r="B234" s="14" t="s">
        <v>105</v>
      </c>
      <c r="C234" s="38">
        <v>300</v>
      </c>
      <c r="D234" s="23" t="s">
        <v>16</v>
      </c>
      <c r="E234" s="16">
        <v>3430</v>
      </c>
      <c r="F234" s="23">
        <v>3450</v>
      </c>
      <c r="G234" s="23">
        <v>3470</v>
      </c>
      <c r="H234" s="23">
        <v>3490</v>
      </c>
      <c r="I234" s="18">
        <f t="shared" ref="I234" si="363">(F234-E234)*C234</f>
        <v>6000</v>
      </c>
      <c r="J234" s="19">
        <f>(G234-F234)*C234</f>
        <v>6000</v>
      </c>
      <c r="K234" s="19">
        <f t="shared" ref="K234" si="364">(H234-G234)*C234</f>
        <v>6000</v>
      </c>
      <c r="L234" s="45">
        <f t="shared" ref="L234:L239" si="365">(K234+J234+I234)</f>
        <v>18000</v>
      </c>
    </row>
    <row r="235" spans="1:12" ht="20.100000000000001" customHeight="1">
      <c r="A235" s="36">
        <v>44260</v>
      </c>
      <c r="B235" s="14" t="s">
        <v>479</v>
      </c>
      <c r="C235" s="38">
        <v>250</v>
      </c>
      <c r="D235" s="23" t="s">
        <v>16</v>
      </c>
      <c r="E235" s="16">
        <v>2195</v>
      </c>
      <c r="F235" s="23">
        <v>2210</v>
      </c>
      <c r="G235" s="23">
        <v>0</v>
      </c>
      <c r="H235" s="23">
        <v>0</v>
      </c>
      <c r="I235" s="18">
        <f t="shared" ref="I235" si="366">(F235-E235)*C235</f>
        <v>3750</v>
      </c>
      <c r="J235" s="19">
        <v>0</v>
      </c>
      <c r="K235" s="19">
        <v>0</v>
      </c>
      <c r="L235" s="45">
        <f t="shared" si="365"/>
        <v>3750</v>
      </c>
    </row>
    <row r="236" spans="1:12" ht="20.100000000000001" customHeight="1">
      <c r="A236" s="36">
        <v>44260</v>
      </c>
      <c r="B236" s="14" t="s">
        <v>254</v>
      </c>
      <c r="C236" s="15">
        <v>650</v>
      </c>
      <c r="D236" s="14" t="s">
        <v>22</v>
      </c>
      <c r="E236" s="16">
        <v>860</v>
      </c>
      <c r="F236" s="16">
        <v>857</v>
      </c>
      <c r="G236" s="16">
        <v>0</v>
      </c>
      <c r="H236" s="16">
        <v>0</v>
      </c>
      <c r="I236" s="19">
        <f t="shared" ref="I236" si="367">(E236-F236)*C236</f>
        <v>1950</v>
      </c>
      <c r="J236" s="19">
        <v>0</v>
      </c>
      <c r="K236" s="19">
        <v>0</v>
      </c>
      <c r="L236" s="45">
        <f t="shared" si="365"/>
        <v>1950</v>
      </c>
    </row>
    <row r="237" spans="1:12" ht="20.100000000000001" customHeight="1">
      <c r="A237" s="36">
        <v>44259</v>
      </c>
      <c r="B237" s="14" t="s">
        <v>776</v>
      </c>
      <c r="C237" s="38">
        <v>550</v>
      </c>
      <c r="D237" s="23" t="s">
        <v>16</v>
      </c>
      <c r="E237" s="16">
        <v>1340</v>
      </c>
      <c r="F237" s="16">
        <v>1347</v>
      </c>
      <c r="G237" s="16">
        <v>1355</v>
      </c>
      <c r="H237" s="16">
        <v>0</v>
      </c>
      <c r="I237" s="18">
        <f t="shared" ref="I237" si="368">(F237-E237)*C237</f>
        <v>3850</v>
      </c>
      <c r="J237" s="19">
        <f>(G237-F237)*C237</f>
        <v>4400</v>
      </c>
      <c r="K237" s="19">
        <v>0</v>
      </c>
      <c r="L237" s="45">
        <f t="shared" si="365"/>
        <v>8250</v>
      </c>
    </row>
    <row r="238" spans="1:12" ht="20.100000000000001" customHeight="1">
      <c r="A238" s="36">
        <v>44259</v>
      </c>
      <c r="B238" s="14" t="s">
        <v>105</v>
      </c>
      <c r="C238" s="38">
        <v>300</v>
      </c>
      <c r="D238" s="23" t="s">
        <v>16</v>
      </c>
      <c r="E238" s="16">
        <v>3420</v>
      </c>
      <c r="F238" s="23">
        <v>3440</v>
      </c>
      <c r="G238" s="23">
        <v>3460</v>
      </c>
      <c r="H238" s="23">
        <v>0</v>
      </c>
      <c r="I238" s="18">
        <f t="shared" ref="I238" si="369">(F238-E238)*C238</f>
        <v>6000</v>
      </c>
      <c r="J238" s="19">
        <f>(G238-F238)*C238</f>
        <v>6000</v>
      </c>
      <c r="K238" s="19">
        <v>0</v>
      </c>
      <c r="L238" s="45">
        <f t="shared" si="365"/>
        <v>12000</v>
      </c>
    </row>
    <row r="239" spans="1:12" ht="20.100000000000001" customHeight="1">
      <c r="A239" s="36">
        <v>44258</v>
      </c>
      <c r="B239" s="14" t="s">
        <v>479</v>
      </c>
      <c r="C239" s="38">
        <v>250</v>
      </c>
      <c r="D239" s="23" t="s">
        <v>22</v>
      </c>
      <c r="E239" s="16">
        <v>2115</v>
      </c>
      <c r="F239" s="23">
        <v>2130</v>
      </c>
      <c r="G239" s="23">
        <v>0</v>
      </c>
      <c r="H239" s="23">
        <v>0</v>
      </c>
      <c r="I239" s="27">
        <f t="shared" ref="I239" si="370">(E239-F239)*C239</f>
        <v>-3750</v>
      </c>
      <c r="J239" s="27">
        <v>0</v>
      </c>
      <c r="K239" s="27">
        <v>0</v>
      </c>
      <c r="L239" s="41">
        <f t="shared" si="365"/>
        <v>-3750</v>
      </c>
    </row>
    <row r="240" spans="1:12" ht="20.100000000000001" customHeight="1">
      <c r="A240" s="36">
        <v>44257</v>
      </c>
      <c r="B240" s="14" t="s">
        <v>117</v>
      </c>
      <c r="C240" s="15">
        <v>600</v>
      </c>
      <c r="D240" s="14" t="s">
        <v>16</v>
      </c>
      <c r="E240" s="16">
        <v>1300</v>
      </c>
      <c r="F240" s="16">
        <v>1292</v>
      </c>
      <c r="G240" s="16">
        <v>0</v>
      </c>
      <c r="H240" s="16">
        <v>0</v>
      </c>
      <c r="I240" s="29">
        <f t="shared" ref="I240" si="371">(F240-E240)*C240</f>
        <v>-4800</v>
      </c>
      <c r="J240" s="41">
        <v>0</v>
      </c>
      <c r="K240" s="27">
        <v>0</v>
      </c>
      <c r="L240" s="41">
        <f t="shared" ref="L240" si="372">(K240+J240+I240)</f>
        <v>-4800</v>
      </c>
    </row>
    <row r="241" spans="1:12" ht="20.100000000000001" customHeight="1">
      <c r="A241" s="36">
        <v>44257</v>
      </c>
      <c r="B241" s="14" t="s">
        <v>479</v>
      </c>
      <c r="C241" s="38">
        <v>250</v>
      </c>
      <c r="D241" s="23" t="s">
        <v>22</v>
      </c>
      <c r="E241" s="16">
        <v>2100</v>
      </c>
      <c r="F241" s="23">
        <v>2100</v>
      </c>
      <c r="G241" s="23">
        <v>0</v>
      </c>
      <c r="H241" s="23">
        <v>0</v>
      </c>
      <c r="I241" s="19">
        <f t="shared" ref="I241" si="373">(E241-F241)*C241</f>
        <v>0</v>
      </c>
      <c r="J241" s="19">
        <v>0</v>
      </c>
      <c r="K241" s="19">
        <v>0</v>
      </c>
      <c r="L241" s="45">
        <f>(K241+J241+I241)</f>
        <v>0</v>
      </c>
    </row>
    <row r="242" spans="1:12" ht="20.100000000000001" customHeight="1">
      <c r="A242" s="36">
        <v>44256</v>
      </c>
      <c r="B242" s="14" t="s">
        <v>254</v>
      </c>
      <c r="C242" s="15">
        <v>650</v>
      </c>
      <c r="D242" s="14" t="s">
        <v>22</v>
      </c>
      <c r="E242" s="16">
        <v>855</v>
      </c>
      <c r="F242" s="16">
        <v>851</v>
      </c>
      <c r="G242" s="16">
        <v>0</v>
      </c>
      <c r="H242" s="16">
        <v>0</v>
      </c>
      <c r="I242" s="19">
        <f t="shared" ref="I242:I243" si="374">(E242-F242)*C242</f>
        <v>2600</v>
      </c>
      <c r="J242" s="19">
        <v>0</v>
      </c>
      <c r="K242" s="19">
        <v>0</v>
      </c>
      <c r="L242" s="45">
        <f>(K242+J242+I242)</f>
        <v>2600</v>
      </c>
    </row>
    <row r="243" spans="1:12" ht="20.100000000000001" customHeight="1">
      <c r="A243" s="36">
        <v>44256</v>
      </c>
      <c r="B243" s="14" t="s">
        <v>463</v>
      </c>
      <c r="C243" s="15">
        <v>750</v>
      </c>
      <c r="D243" s="14" t="s">
        <v>22</v>
      </c>
      <c r="E243" s="16">
        <v>1445</v>
      </c>
      <c r="F243" s="16">
        <v>1438</v>
      </c>
      <c r="G243" s="16">
        <v>1430</v>
      </c>
      <c r="H243" s="16">
        <v>1420</v>
      </c>
      <c r="I243" s="19">
        <f t="shared" si="374"/>
        <v>5250</v>
      </c>
      <c r="J243" s="19">
        <f>(F243-G243)*C243</f>
        <v>6000</v>
      </c>
      <c r="K243" s="19">
        <f>(G243-H243)*C243</f>
        <v>7500</v>
      </c>
      <c r="L243" s="45">
        <f>(K243+J243+I243)</f>
        <v>18750</v>
      </c>
    </row>
    <row r="244" spans="1:12" ht="20.100000000000001" customHeight="1">
      <c r="A244" s="36">
        <v>44253</v>
      </c>
      <c r="B244" s="14" t="s">
        <v>776</v>
      </c>
      <c r="C244" s="38">
        <v>550</v>
      </c>
      <c r="D244" s="23" t="s">
        <v>16</v>
      </c>
      <c r="E244" s="16">
        <v>1330</v>
      </c>
      <c r="F244" s="16">
        <v>1320</v>
      </c>
      <c r="G244" s="16">
        <v>0</v>
      </c>
      <c r="H244" s="16">
        <v>0</v>
      </c>
      <c r="I244" s="29">
        <f t="shared" ref="I244" si="375">(F244-E244)*C244</f>
        <v>-5500</v>
      </c>
      <c r="J244" s="41">
        <v>0</v>
      </c>
      <c r="K244" s="27">
        <v>0</v>
      </c>
      <c r="L244" s="41">
        <f t="shared" ref="L244" si="376">(K244+J244+I244)</f>
        <v>-5500</v>
      </c>
    </row>
    <row r="245" spans="1:12" ht="20.100000000000001" customHeight="1">
      <c r="A245" s="36">
        <v>44253</v>
      </c>
      <c r="B245" s="14" t="s">
        <v>254</v>
      </c>
      <c r="C245" s="15">
        <v>1300</v>
      </c>
      <c r="D245" s="14" t="s">
        <v>16</v>
      </c>
      <c r="E245" s="16">
        <v>863</v>
      </c>
      <c r="F245" s="16">
        <v>867</v>
      </c>
      <c r="G245" s="16">
        <v>871</v>
      </c>
      <c r="H245" s="16">
        <v>0</v>
      </c>
      <c r="I245" s="18">
        <f t="shared" ref="I245" si="377">(F245-E245)*C245</f>
        <v>5200</v>
      </c>
      <c r="J245" s="19">
        <f>(G245-F245)*C245</f>
        <v>5200</v>
      </c>
      <c r="K245" s="19">
        <v>0</v>
      </c>
      <c r="L245" s="45">
        <f>(K245+J245+I245)</f>
        <v>10400</v>
      </c>
    </row>
    <row r="246" spans="1:12" ht="20.100000000000001" customHeight="1">
      <c r="A246" s="36">
        <v>44253</v>
      </c>
      <c r="B246" s="14" t="s">
        <v>175</v>
      </c>
      <c r="C246" s="15">
        <v>400</v>
      </c>
      <c r="D246" s="14" t="s">
        <v>16</v>
      </c>
      <c r="E246" s="16">
        <v>1820</v>
      </c>
      <c r="F246" s="16">
        <v>1830</v>
      </c>
      <c r="G246" s="16">
        <v>0</v>
      </c>
      <c r="H246" s="16">
        <v>0</v>
      </c>
      <c r="I246" s="18">
        <f t="shared" ref="I246" si="378">(F246-E246)*C246</f>
        <v>4000</v>
      </c>
      <c r="J246" s="19">
        <v>0</v>
      </c>
      <c r="K246" s="19">
        <f>(G246-H246)*C246</f>
        <v>0</v>
      </c>
      <c r="L246" s="45">
        <f>(K246+J246+I246)</f>
        <v>4000</v>
      </c>
    </row>
    <row r="247" spans="1:12" ht="20.100000000000001" customHeight="1">
      <c r="A247" s="36">
        <v>44252</v>
      </c>
      <c r="B247" s="14" t="s">
        <v>776</v>
      </c>
      <c r="C247" s="38">
        <v>550</v>
      </c>
      <c r="D247" s="23" t="s">
        <v>22</v>
      </c>
      <c r="E247" s="16">
        <v>1310</v>
      </c>
      <c r="F247" s="16">
        <v>1300</v>
      </c>
      <c r="G247" s="16">
        <v>0</v>
      </c>
      <c r="H247" s="16">
        <v>0</v>
      </c>
      <c r="I247" s="19">
        <f t="shared" ref="I247" si="379">(E247-F247)*C247</f>
        <v>5500</v>
      </c>
      <c r="J247" s="19">
        <v>0</v>
      </c>
      <c r="K247" s="19">
        <f>(G247-H247)*C247</f>
        <v>0</v>
      </c>
      <c r="L247" s="45">
        <f>(K247+J247+I247)</f>
        <v>5500</v>
      </c>
    </row>
    <row r="248" spans="1:12" ht="20.100000000000001" customHeight="1">
      <c r="A248" s="36">
        <v>44252</v>
      </c>
      <c r="B248" s="14" t="s">
        <v>288</v>
      </c>
      <c r="C248" s="15">
        <v>600</v>
      </c>
      <c r="D248" s="14" t="s">
        <v>22</v>
      </c>
      <c r="E248" s="16">
        <v>1390</v>
      </c>
      <c r="F248" s="16">
        <v>1383</v>
      </c>
      <c r="G248" s="16">
        <v>1375</v>
      </c>
      <c r="H248" s="16">
        <v>0</v>
      </c>
      <c r="I248" s="19">
        <f t="shared" ref="I248" si="380">(E248-F248)*C248</f>
        <v>4200</v>
      </c>
      <c r="J248" s="19">
        <f>(F248-G248)*C248</f>
        <v>4800</v>
      </c>
      <c r="K248" s="19">
        <v>0</v>
      </c>
      <c r="L248" s="19">
        <f t="shared" ref="L248" si="381">(I248+J248+K248)</f>
        <v>9000</v>
      </c>
    </row>
    <row r="249" spans="1:12" ht="20.100000000000001" customHeight="1">
      <c r="A249" s="36">
        <v>44252</v>
      </c>
      <c r="B249" s="14" t="s">
        <v>479</v>
      </c>
      <c r="C249" s="38">
        <v>250</v>
      </c>
      <c r="D249" s="23" t="s">
        <v>22</v>
      </c>
      <c r="E249" s="16">
        <v>2085</v>
      </c>
      <c r="F249" s="23">
        <v>2100</v>
      </c>
      <c r="G249" s="23">
        <v>0</v>
      </c>
      <c r="H249" s="23">
        <v>0</v>
      </c>
      <c r="I249" s="27">
        <f t="shared" ref="I249:I250" si="382">(E249-F249)*C249</f>
        <v>-3750</v>
      </c>
      <c r="J249" s="27">
        <v>0</v>
      </c>
      <c r="K249" s="27">
        <v>0</v>
      </c>
      <c r="L249" s="27">
        <f t="shared" ref="L249" si="383">(I249+J249+K249)</f>
        <v>-3750</v>
      </c>
    </row>
    <row r="250" spans="1:12" ht="20.100000000000001" customHeight="1">
      <c r="A250" s="36">
        <v>44252</v>
      </c>
      <c r="B250" s="23" t="s">
        <v>63</v>
      </c>
      <c r="C250" s="38">
        <v>500</v>
      </c>
      <c r="D250" s="23" t="s">
        <v>22</v>
      </c>
      <c r="E250" s="23">
        <v>1620</v>
      </c>
      <c r="F250" s="23">
        <v>1628</v>
      </c>
      <c r="G250" s="23">
        <v>0</v>
      </c>
      <c r="H250" s="23">
        <v>0</v>
      </c>
      <c r="I250" s="27">
        <f t="shared" si="382"/>
        <v>-4000</v>
      </c>
      <c r="J250" s="26">
        <v>0</v>
      </c>
      <c r="K250" s="27">
        <v>0</v>
      </c>
      <c r="L250" s="27">
        <f t="shared" ref="L250" si="384">SUM(I250+J250+K250)</f>
        <v>-4000</v>
      </c>
    </row>
    <row r="251" spans="1:12" ht="20.100000000000001" customHeight="1">
      <c r="A251" s="36">
        <v>44250</v>
      </c>
      <c r="B251" s="23" t="s">
        <v>974</v>
      </c>
      <c r="C251" s="38">
        <v>850</v>
      </c>
      <c r="D251" s="23" t="s">
        <v>16</v>
      </c>
      <c r="E251" s="23">
        <v>960</v>
      </c>
      <c r="F251" s="23">
        <v>965</v>
      </c>
      <c r="G251" s="23">
        <v>0</v>
      </c>
      <c r="H251" s="23">
        <v>0</v>
      </c>
      <c r="I251" s="17">
        <f t="shared" ref="I251" si="385">(F251-E251)*C251</f>
        <v>4250</v>
      </c>
      <c r="J251" s="17">
        <v>0</v>
      </c>
      <c r="K251" s="17">
        <f t="shared" ref="K251" si="386">(H251-G251)*C251</f>
        <v>0</v>
      </c>
      <c r="L251" s="17">
        <f t="shared" ref="L251" si="387">K251+J251+I251</f>
        <v>4250</v>
      </c>
    </row>
    <row r="252" spans="1:12" ht="20.100000000000001" customHeight="1">
      <c r="A252" s="36">
        <v>44250</v>
      </c>
      <c r="B252" s="14" t="s">
        <v>166</v>
      </c>
      <c r="C252" s="38">
        <v>550</v>
      </c>
      <c r="D252" s="23" t="s">
        <v>22</v>
      </c>
      <c r="E252" s="16">
        <v>1490</v>
      </c>
      <c r="F252" s="23">
        <v>1483</v>
      </c>
      <c r="G252" s="23">
        <v>1460</v>
      </c>
      <c r="H252" s="23">
        <v>1450</v>
      </c>
      <c r="I252" s="19">
        <f t="shared" ref="I252" si="388">(E252-F252)*C252</f>
        <v>3850</v>
      </c>
      <c r="J252" s="19">
        <f>(F252-G252)*C252</f>
        <v>12650</v>
      </c>
      <c r="K252" s="19">
        <f>(G252-H252)*C252</f>
        <v>5500</v>
      </c>
      <c r="L252" s="45">
        <f>(K252+J252+I252)</f>
        <v>22000</v>
      </c>
    </row>
    <row r="253" spans="1:12" ht="20.100000000000001" customHeight="1">
      <c r="A253" s="36">
        <v>44249</v>
      </c>
      <c r="B253" s="14" t="s">
        <v>166</v>
      </c>
      <c r="C253" s="38">
        <v>550</v>
      </c>
      <c r="D253" s="23" t="s">
        <v>22</v>
      </c>
      <c r="E253" s="16">
        <v>1480</v>
      </c>
      <c r="F253" s="23">
        <v>1470</v>
      </c>
      <c r="G253" s="23">
        <v>1460</v>
      </c>
      <c r="H253" s="23">
        <v>1450</v>
      </c>
      <c r="I253" s="19">
        <f t="shared" ref="I253:I255" si="389">(E253-F253)*C253</f>
        <v>5500</v>
      </c>
      <c r="J253" s="19">
        <f>(F253-G253)*C253</f>
        <v>5500</v>
      </c>
      <c r="K253" s="19">
        <f>(G253-H253)*C253</f>
        <v>5500</v>
      </c>
      <c r="L253" s="45">
        <f>(K253+J253+I253)</f>
        <v>16500</v>
      </c>
    </row>
    <row r="254" spans="1:12" ht="20.100000000000001" customHeight="1">
      <c r="A254" s="36">
        <v>44249</v>
      </c>
      <c r="B254" s="14" t="s">
        <v>938</v>
      </c>
      <c r="C254" s="38">
        <v>350</v>
      </c>
      <c r="D254" s="23" t="s">
        <v>22</v>
      </c>
      <c r="E254" s="16">
        <v>2540</v>
      </c>
      <c r="F254" s="23">
        <v>2520</v>
      </c>
      <c r="G254" s="23">
        <v>2500</v>
      </c>
      <c r="H254" s="23">
        <v>0</v>
      </c>
      <c r="I254" s="19">
        <f t="shared" si="389"/>
        <v>7000</v>
      </c>
      <c r="J254" s="19">
        <f>(F254-G254)*C254</f>
        <v>7000</v>
      </c>
      <c r="K254" s="19">
        <v>0</v>
      </c>
      <c r="L254" s="19">
        <f t="shared" ref="L254:L255" si="390">(I254+J254+K254)</f>
        <v>14000</v>
      </c>
    </row>
    <row r="255" spans="1:12" ht="20.100000000000001" customHeight="1">
      <c r="A255" s="36">
        <v>44249</v>
      </c>
      <c r="B255" s="14" t="s">
        <v>479</v>
      </c>
      <c r="C255" s="38">
        <v>250</v>
      </c>
      <c r="D255" s="23" t="s">
        <v>22</v>
      </c>
      <c r="E255" s="16">
        <v>2070</v>
      </c>
      <c r="F255" s="23">
        <v>2050</v>
      </c>
      <c r="G255" s="23">
        <v>2030</v>
      </c>
      <c r="H255" s="23">
        <v>0</v>
      </c>
      <c r="I255" s="19">
        <f t="shared" si="389"/>
        <v>5000</v>
      </c>
      <c r="J255" s="19">
        <f>(F255-G255)*C255</f>
        <v>5000</v>
      </c>
      <c r="K255" s="19">
        <v>0</v>
      </c>
      <c r="L255" s="19">
        <f t="shared" si="390"/>
        <v>10000</v>
      </c>
    </row>
    <row r="256" spans="1:12" ht="20.100000000000001" customHeight="1">
      <c r="A256" s="36">
        <v>44246</v>
      </c>
      <c r="B256" s="14" t="s">
        <v>166</v>
      </c>
      <c r="C256" s="38">
        <v>550</v>
      </c>
      <c r="D256" s="23" t="s">
        <v>16</v>
      </c>
      <c r="E256" s="16">
        <v>1538</v>
      </c>
      <c r="F256" s="23">
        <v>1545</v>
      </c>
      <c r="G256" s="23">
        <v>0</v>
      </c>
      <c r="H256" s="23">
        <v>0</v>
      </c>
      <c r="I256" s="18">
        <f t="shared" ref="I256" si="391">(F256-E256)*C256</f>
        <v>3850</v>
      </c>
      <c r="J256" s="19">
        <v>0</v>
      </c>
      <c r="K256" s="19">
        <f>(G256-H256)*C256</f>
        <v>0</v>
      </c>
      <c r="L256" s="45">
        <f>(K256+J256+I256)</f>
        <v>3850</v>
      </c>
    </row>
    <row r="257" spans="1:12" ht="20.100000000000001" customHeight="1">
      <c r="A257" s="36">
        <v>44246</v>
      </c>
      <c r="B257" s="14" t="s">
        <v>463</v>
      </c>
      <c r="C257" s="15">
        <v>750</v>
      </c>
      <c r="D257" s="14" t="s">
        <v>22</v>
      </c>
      <c r="E257" s="16">
        <v>1420</v>
      </c>
      <c r="F257" s="16">
        <v>1413</v>
      </c>
      <c r="G257" s="16">
        <v>0</v>
      </c>
      <c r="H257" s="16">
        <v>0</v>
      </c>
      <c r="I257" s="19">
        <f t="shared" ref="I257:I258" si="392">(E257-F257)*C257</f>
        <v>5250</v>
      </c>
      <c r="J257" s="19">
        <v>0</v>
      </c>
      <c r="K257" s="19">
        <f>(G257-H257)*C257</f>
        <v>0</v>
      </c>
      <c r="L257" s="45">
        <f>(K257+J257+I257)</f>
        <v>5250</v>
      </c>
    </row>
    <row r="258" spans="1:12" ht="20.100000000000001" customHeight="1">
      <c r="A258" s="36">
        <v>44246</v>
      </c>
      <c r="B258" s="14" t="s">
        <v>583</v>
      </c>
      <c r="C258" s="44">
        <v>550</v>
      </c>
      <c r="D258" s="23" t="s">
        <v>22</v>
      </c>
      <c r="E258" s="16">
        <v>1550</v>
      </c>
      <c r="F258" s="23">
        <v>1540</v>
      </c>
      <c r="G258" s="23">
        <v>1533</v>
      </c>
      <c r="H258" s="23">
        <v>0</v>
      </c>
      <c r="I258" s="19">
        <f t="shared" si="392"/>
        <v>5500</v>
      </c>
      <c r="J258" s="19">
        <f>(F258-G258)*C258</f>
        <v>3850</v>
      </c>
      <c r="K258" s="19">
        <v>0</v>
      </c>
      <c r="L258" s="19">
        <f t="shared" ref="L258" si="393">(I258+J258+K258)</f>
        <v>9350</v>
      </c>
    </row>
    <row r="259" spans="1:12" ht="20.100000000000001" customHeight="1">
      <c r="A259" s="36">
        <v>44246</v>
      </c>
      <c r="B259" s="14" t="s">
        <v>178</v>
      </c>
      <c r="C259" s="44">
        <v>1000</v>
      </c>
      <c r="D259" s="23" t="s">
        <v>22</v>
      </c>
      <c r="E259" s="16">
        <v>1015</v>
      </c>
      <c r="F259" s="23">
        <v>1005</v>
      </c>
      <c r="G259" s="23">
        <v>995</v>
      </c>
      <c r="H259" s="23">
        <v>0</v>
      </c>
      <c r="I259" s="19">
        <f t="shared" ref="I259" si="394">(E259-F259)*C259</f>
        <v>10000</v>
      </c>
      <c r="J259" s="19">
        <f>(F259-G259)*C259</f>
        <v>10000</v>
      </c>
      <c r="K259" s="19">
        <v>0</v>
      </c>
      <c r="L259" s="19">
        <f t="shared" ref="L259" si="395">(I259+J259+K259)</f>
        <v>20000</v>
      </c>
    </row>
    <row r="260" spans="1:12" ht="20.100000000000001" customHeight="1">
      <c r="A260" s="36">
        <v>44245</v>
      </c>
      <c r="B260" s="14" t="s">
        <v>105</v>
      </c>
      <c r="C260" s="38">
        <v>300</v>
      </c>
      <c r="D260" s="23" t="s">
        <v>16</v>
      </c>
      <c r="E260" s="16">
        <v>3625</v>
      </c>
      <c r="F260" s="23">
        <v>3605</v>
      </c>
      <c r="G260" s="23">
        <v>3560</v>
      </c>
      <c r="H260" s="23">
        <v>0</v>
      </c>
      <c r="I260" s="29">
        <f t="shared" ref="I260" si="396">(F260-E260)*C260</f>
        <v>-6000</v>
      </c>
      <c r="J260" s="41">
        <v>0</v>
      </c>
      <c r="K260" s="27">
        <v>0</v>
      </c>
      <c r="L260" s="41">
        <f t="shared" ref="L260" si="397">(K260+J260+I260)</f>
        <v>-6000</v>
      </c>
    </row>
    <row r="261" spans="1:12" ht="20.100000000000001" customHeight="1">
      <c r="A261" s="36">
        <v>44245</v>
      </c>
      <c r="B261" s="14" t="s">
        <v>166</v>
      </c>
      <c r="C261" s="38">
        <v>550</v>
      </c>
      <c r="D261" s="23" t="s">
        <v>16</v>
      </c>
      <c r="E261" s="16">
        <v>1550</v>
      </c>
      <c r="F261" s="23">
        <v>1543</v>
      </c>
      <c r="G261" s="23">
        <v>0</v>
      </c>
      <c r="H261" s="23">
        <v>0</v>
      </c>
      <c r="I261" s="29">
        <f t="shared" ref="I261" si="398">(F261-E261)*C261</f>
        <v>-3850</v>
      </c>
      <c r="J261" s="41">
        <v>0</v>
      </c>
      <c r="K261" s="27">
        <f t="shared" ref="K261" si="399">(H261-G261)*C261</f>
        <v>0</v>
      </c>
      <c r="L261" s="41">
        <f t="shared" ref="L261" si="400">(K261+J261+I261)</f>
        <v>-3850</v>
      </c>
    </row>
    <row r="262" spans="1:12" ht="20.100000000000001" customHeight="1">
      <c r="A262" s="36">
        <v>44245</v>
      </c>
      <c r="B262" s="14" t="s">
        <v>463</v>
      </c>
      <c r="C262" s="15">
        <v>750</v>
      </c>
      <c r="D262" s="14" t="s">
        <v>22</v>
      </c>
      <c r="E262" s="16">
        <v>1440</v>
      </c>
      <c r="F262" s="16">
        <v>1433</v>
      </c>
      <c r="G262" s="16">
        <v>0</v>
      </c>
      <c r="H262" s="16">
        <v>0</v>
      </c>
      <c r="I262" s="19">
        <f t="shared" ref="I262" si="401">(E262-F262)*C262</f>
        <v>5250</v>
      </c>
      <c r="J262" s="19">
        <v>0</v>
      </c>
      <c r="K262" s="19">
        <f>(G262-H262)*C262</f>
        <v>0</v>
      </c>
      <c r="L262" s="45">
        <f>(K262+J262+I262)</f>
        <v>5250</v>
      </c>
    </row>
    <row r="263" spans="1:12" ht="20.100000000000001" customHeight="1">
      <c r="A263" s="36">
        <v>44245</v>
      </c>
      <c r="B263" s="14" t="s">
        <v>938</v>
      </c>
      <c r="C263" s="38">
        <v>350</v>
      </c>
      <c r="D263" s="23" t="s">
        <v>22</v>
      </c>
      <c r="E263" s="16">
        <v>2645</v>
      </c>
      <c r="F263" s="23">
        <v>2625</v>
      </c>
      <c r="G263" s="23">
        <v>0</v>
      </c>
      <c r="H263" s="23">
        <v>0</v>
      </c>
      <c r="I263" s="19">
        <f t="shared" ref="I263" si="402">(E263-F263)*C263</f>
        <v>7000</v>
      </c>
      <c r="J263" s="19">
        <v>0</v>
      </c>
      <c r="K263" s="19">
        <v>0</v>
      </c>
      <c r="L263" s="19">
        <f t="shared" ref="L263" si="403">(I263+J263+K263)</f>
        <v>7000</v>
      </c>
    </row>
    <row r="264" spans="1:12" ht="20.100000000000001" customHeight="1">
      <c r="A264" s="36">
        <v>44244</v>
      </c>
      <c r="B264" s="14" t="s">
        <v>570</v>
      </c>
      <c r="C264" s="38">
        <v>700</v>
      </c>
      <c r="D264" s="23" t="s">
        <v>16</v>
      </c>
      <c r="E264" s="16">
        <v>1285</v>
      </c>
      <c r="F264" s="23">
        <v>1277</v>
      </c>
      <c r="G264" s="23">
        <v>0</v>
      </c>
      <c r="H264" s="23">
        <v>0</v>
      </c>
      <c r="I264" s="29">
        <f t="shared" ref="I264:I266" si="404">(F264-E264)*C264</f>
        <v>-5600</v>
      </c>
      <c r="J264" s="41">
        <v>0</v>
      </c>
      <c r="K264" s="27">
        <f t="shared" ref="K264" si="405">(H264-G264)*C264</f>
        <v>0</v>
      </c>
      <c r="L264" s="41">
        <f t="shared" ref="L264" si="406">(K264+J264+I264)</f>
        <v>-5600</v>
      </c>
    </row>
    <row r="265" spans="1:12" ht="20.100000000000001" customHeight="1">
      <c r="A265" s="36">
        <v>44244</v>
      </c>
      <c r="B265" s="14" t="s">
        <v>105</v>
      </c>
      <c r="C265" s="38">
        <v>300</v>
      </c>
      <c r="D265" s="23" t="s">
        <v>16</v>
      </c>
      <c r="E265" s="16">
        <v>3520</v>
      </c>
      <c r="F265" s="23">
        <v>3540</v>
      </c>
      <c r="G265" s="23">
        <v>3560</v>
      </c>
      <c r="H265" s="23">
        <v>0</v>
      </c>
      <c r="I265" s="18">
        <f t="shared" si="404"/>
        <v>6000</v>
      </c>
      <c r="J265" s="23">
        <f>SUM(G265-F265)*C265</f>
        <v>6000</v>
      </c>
      <c r="K265" s="19">
        <v>0</v>
      </c>
      <c r="L265" s="19">
        <f t="shared" ref="L265" si="407">(I265+J265+K265)</f>
        <v>12000</v>
      </c>
    </row>
    <row r="266" spans="1:12" ht="20.100000000000001" customHeight="1">
      <c r="A266" s="36">
        <v>44244</v>
      </c>
      <c r="B266" s="14" t="s">
        <v>479</v>
      </c>
      <c r="C266" s="38">
        <v>250</v>
      </c>
      <c r="D266" s="23" t="s">
        <v>16</v>
      </c>
      <c r="E266" s="16">
        <v>2077</v>
      </c>
      <c r="F266" s="23">
        <v>2095</v>
      </c>
      <c r="G266" s="23">
        <v>0</v>
      </c>
      <c r="H266" s="23">
        <v>0</v>
      </c>
      <c r="I266" s="18">
        <f t="shared" si="404"/>
        <v>4500</v>
      </c>
      <c r="J266" s="23">
        <v>0</v>
      </c>
      <c r="K266" s="19">
        <v>0</v>
      </c>
      <c r="L266" s="19">
        <f t="shared" ref="L266" si="408">(I266+J266+K266)</f>
        <v>4500</v>
      </c>
    </row>
    <row r="267" spans="1:12" ht="20.100000000000001" customHeight="1">
      <c r="A267" s="36">
        <v>44243</v>
      </c>
      <c r="B267" s="14" t="s">
        <v>776</v>
      </c>
      <c r="C267" s="38">
        <v>550</v>
      </c>
      <c r="D267" s="23" t="s">
        <v>22</v>
      </c>
      <c r="E267" s="16">
        <v>1390</v>
      </c>
      <c r="F267" s="16">
        <v>1398</v>
      </c>
      <c r="G267" s="16">
        <v>0</v>
      </c>
      <c r="H267" s="16">
        <v>0</v>
      </c>
      <c r="I267" s="27">
        <f t="shared" ref="I267" si="409">(E267-F267)*C267</f>
        <v>-4400</v>
      </c>
      <c r="J267" s="27">
        <v>0</v>
      </c>
      <c r="K267" s="27">
        <f>(G267-H267)*C267</f>
        <v>0</v>
      </c>
      <c r="L267" s="27">
        <f t="shared" ref="L267:L268" si="410">(I267+J267+K267)</f>
        <v>-4400</v>
      </c>
    </row>
    <row r="268" spans="1:12" ht="20.100000000000001" customHeight="1">
      <c r="A268" s="36">
        <v>44243</v>
      </c>
      <c r="B268" s="14" t="s">
        <v>190</v>
      </c>
      <c r="C268" s="38">
        <v>250</v>
      </c>
      <c r="D268" s="23" t="s">
        <v>16</v>
      </c>
      <c r="E268" s="16">
        <v>3714</v>
      </c>
      <c r="F268" s="23">
        <v>3729</v>
      </c>
      <c r="G268" s="23">
        <v>3744</v>
      </c>
      <c r="H268" s="23">
        <v>3760</v>
      </c>
      <c r="I268" s="18">
        <f t="shared" ref="I268" si="411">(F268-E268)*C268</f>
        <v>3750</v>
      </c>
      <c r="J268" s="23">
        <f>SUM(G268-F268)*C268</f>
        <v>3750</v>
      </c>
      <c r="K268" s="19">
        <f t="shared" ref="K268" si="412">(H268-G268)*C268</f>
        <v>4000</v>
      </c>
      <c r="L268" s="19">
        <f t="shared" si="410"/>
        <v>11500</v>
      </c>
    </row>
    <row r="269" spans="1:12" ht="20.100000000000001" customHeight="1">
      <c r="A269" s="36">
        <v>44243</v>
      </c>
      <c r="B269" s="14" t="s">
        <v>463</v>
      </c>
      <c r="C269" s="15">
        <v>750</v>
      </c>
      <c r="D269" s="14" t="s">
        <v>22</v>
      </c>
      <c r="E269" s="16">
        <v>1485</v>
      </c>
      <c r="F269" s="16">
        <v>1478</v>
      </c>
      <c r="G269" s="16">
        <v>1470</v>
      </c>
      <c r="H269" s="16">
        <v>1460</v>
      </c>
      <c r="I269" s="19">
        <f t="shared" ref="I269" si="413">(E269-F269)*C269</f>
        <v>5250</v>
      </c>
      <c r="J269" s="19">
        <f>(F269-G269)*C269</f>
        <v>6000</v>
      </c>
      <c r="K269" s="19">
        <f>(G269-H269)*C269</f>
        <v>7500</v>
      </c>
      <c r="L269" s="45">
        <f>(K269+J269+I269)</f>
        <v>18750</v>
      </c>
    </row>
    <row r="270" spans="1:12" ht="20.100000000000001" customHeight="1">
      <c r="A270" s="36">
        <v>44243</v>
      </c>
      <c r="B270" s="14" t="s">
        <v>164</v>
      </c>
      <c r="C270" s="15">
        <v>2300</v>
      </c>
      <c r="D270" s="14" t="s">
        <v>16</v>
      </c>
      <c r="E270" s="16">
        <v>413</v>
      </c>
      <c r="F270" s="16">
        <v>415</v>
      </c>
      <c r="G270" s="16">
        <v>416.2</v>
      </c>
      <c r="H270" s="16">
        <v>0</v>
      </c>
      <c r="I270" s="18">
        <f t="shared" ref="I270:I271" si="414">(F270-E270)*C270</f>
        <v>4600</v>
      </c>
      <c r="J270" s="23">
        <f>SUM(G270-F270)*C270</f>
        <v>2759.9999999999736</v>
      </c>
      <c r="K270" s="19">
        <v>0</v>
      </c>
      <c r="L270" s="19">
        <f t="shared" ref="L270" si="415">(I270+J270+K270)</f>
        <v>7359.9999999999736</v>
      </c>
    </row>
    <row r="271" spans="1:12" ht="20.100000000000001" customHeight="1">
      <c r="A271" s="36">
        <v>44243</v>
      </c>
      <c r="B271" s="14" t="s">
        <v>973</v>
      </c>
      <c r="C271" s="15">
        <v>1350</v>
      </c>
      <c r="D271" s="14" t="s">
        <v>16</v>
      </c>
      <c r="E271" s="16">
        <v>634</v>
      </c>
      <c r="F271" s="16">
        <v>632</v>
      </c>
      <c r="G271" s="16">
        <v>0</v>
      </c>
      <c r="H271" s="16">
        <v>0</v>
      </c>
      <c r="I271" s="29">
        <f t="shared" si="414"/>
        <v>-2700</v>
      </c>
      <c r="J271" s="41">
        <v>0</v>
      </c>
      <c r="K271" s="27">
        <f t="shared" ref="K271" si="416">(H271-G271)*C271</f>
        <v>0</v>
      </c>
      <c r="L271" s="41">
        <f t="shared" ref="L271" si="417">(K271+J271+I271)</f>
        <v>-2700</v>
      </c>
    </row>
    <row r="272" spans="1:12" ht="20.100000000000001" customHeight="1">
      <c r="A272" s="36">
        <v>44242</v>
      </c>
      <c r="B272" s="14" t="s">
        <v>112</v>
      </c>
      <c r="C272" s="15">
        <v>1200</v>
      </c>
      <c r="D272" s="14" t="s">
        <v>22</v>
      </c>
      <c r="E272" s="16">
        <v>980</v>
      </c>
      <c r="F272" s="16">
        <v>977</v>
      </c>
      <c r="G272" s="23">
        <v>0</v>
      </c>
      <c r="H272" s="16">
        <v>0</v>
      </c>
      <c r="I272" s="19">
        <f t="shared" ref="I272:I273" si="418">(E272-F272)*C272</f>
        <v>3600</v>
      </c>
      <c r="J272" s="18">
        <v>0</v>
      </c>
      <c r="K272" s="19">
        <f>(H272-G272)*C272</f>
        <v>0</v>
      </c>
      <c r="L272" s="19">
        <f t="shared" ref="L272" si="419">(K272+J272+I272)</f>
        <v>3600</v>
      </c>
    </row>
    <row r="273" spans="1:12" ht="20.100000000000001" customHeight="1">
      <c r="A273" s="36">
        <v>44242</v>
      </c>
      <c r="B273" s="14" t="s">
        <v>808</v>
      </c>
      <c r="C273" s="38">
        <v>300</v>
      </c>
      <c r="D273" s="23" t="s">
        <v>22</v>
      </c>
      <c r="E273" s="16">
        <v>1580</v>
      </c>
      <c r="F273" s="23">
        <v>1570</v>
      </c>
      <c r="G273" s="23">
        <v>1560</v>
      </c>
      <c r="H273" s="23">
        <v>0</v>
      </c>
      <c r="I273" s="19">
        <f t="shared" si="418"/>
        <v>3000</v>
      </c>
      <c r="J273" s="18">
        <f>(F273-G273)*C273</f>
        <v>3000</v>
      </c>
      <c r="K273" s="19">
        <v>0</v>
      </c>
      <c r="L273" s="19">
        <f t="shared" ref="L273" si="420">SUM(I273+J273+K273)</f>
        <v>6000</v>
      </c>
    </row>
    <row r="274" spans="1:12" ht="20.100000000000001" customHeight="1">
      <c r="A274" s="36">
        <v>44239</v>
      </c>
      <c r="B274" s="14" t="s">
        <v>333</v>
      </c>
      <c r="C274" s="38">
        <v>700</v>
      </c>
      <c r="D274" s="23" t="s">
        <v>16</v>
      </c>
      <c r="E274" s="16">
        <v>978</v>
      </c>
      <c r="F274" s="23">
        <v>982</v>
      </c>
      <c r="G274" s="23">
        <v>986</v>
      </c>
      <c r="H274" s="23">
        <v>0</v>
      </c>
      <c r="I274" s="18">
        <f t="shared" ref="I274" si="421">(F274-E274)*C274</f>
        <v>2800</v>
      </c>
      <c r="J274" s="23">
        <f>SUM(G274-F274)*C274</f>
        <v>2800</v>
      </c>
      <c r="K274" s="19">
        <v>0</v>
      </c>
      <c r="L274" s="19">
        <f t="shared" ref="L274" si="422">(I274+J274+K274)</f>
        <v>5600</v>
      </c>
    </row>
    <row r="275" spans="1:12" ht="20.100000000000001" customHeight="1">
      <c r="A275" s="36">
        <v>44239</v>
      </c>
      <c r="B275" s="14" t="s">
        <v>526</v>
      </c>
      <c r="C275" s="44">
        <v>1400</v>
      </c>
      <c r="D275" s="23" t="s">
        <v>22</v>
      </c>
      <c r="E275" s="16">
        <v>415</v>
      </c>
      <c r="F275" s="23">
        <v>417</v>
      </c>
      <c r="G275" s="23">
        <v>649</v>
      </c>
      <c r="H275" s="23">
        <v>0</v>
      </c>
      <c r="I275" s="27">
        <f t="shared" ref="I275:I276" si="423">(E275-F275)*C275</f>
        <v>-2800</v>
      </c>
      <c r="J275" s="27">
        <v>0</v>
      </c>
      <c r="K275" s="27">
        <v>0</v>
      </c>
      <c r="L275" s="27">
        <f t="shared" ref="L275" si="424">(K275+J275+I275)</f>
        <v>-2800</v>
      </c>
    </row>
    <row r="276" spans="1:12" ht="20.100000000000001" customHeight="1">
      <c r="A276" s="36">
        <v>44239</v>
      </c>
      <c r="B276" s="14" t="s">
        <v>570</v>
      </c>
      <c r="C276" s="38">
        <v>700</v>
      </c>
      <c r="D276" s="23" t="s">
        <v>22</v>
      </c>
      <c r="E276" s="16">
        <v>1250</v>
      </c>
      <c r="F276" s="23">
        <v>1243</v>
      </c>
      <c r="G276" s="23">
        <v>0</v>
      </c>
      <c r="H276" s="23">
        <v>0</v>
      </c>
      <c r="I276" s="19">
        <f t="shared" si="423"/>
        <v>4900</v>
      </c>
      <c r="J276" s="18">
        <v>0</v>
      </c>
      <c r="K276" s="19">
        <f>(H276-G276)*C276</f>
        <v>0</v>
      </c>
      <c r="L276" s="19">
        <f t="shared" ref="L276" si="425">(K276+J276+I276)</f>
        <v>4900</v>
      </c>
    </row>
    <row r="277" spans="1:12" ht="20.100000000000001" customHeight="1">
      <c r="A277" s="36">
        <v>44238</v>
      </c>
      <c r="B277" s="14" t="s">
        <v>776</v>
      </c>
      <c r="C277" s="38">
        <v>550</v>
      </c>
      <c r="D277" s="23" t="s">
        <v>22</v>
      </c>
      <c r="E277" s="16">
        <v>1425</v>
      </c>
      <c r="F277" s="16">
        <v>1433</v>
      </c>
      <c r="G277" s="16">
        <v>0</v>
      </c>
      <c r="H277" s="16">
        <v>0</v>
      </c>
      <c r="I277" s="27">
        <f t="shared" ref="I277" si="426">(E277-F277)*C277</f>
        <v>-4400</v>
      </c>
      <c r="J277" s="27">
        <v>0</v>
      </c>
      <c r="K277" s="27">
        <f>(G277-H277)*C277</f>
        <v>0</v>
      </c>
      <c r="L277" s="27">
        <f t="shared" ref="L277:L278" si="427">(I277+J277+K277)</f>
        <v>-4400</v>
      </c>
    </row>
    <row r="278" spans="1:12" ht="20.100000000000001" customHeight="1">
      <c r="A278" s="36">
        <v>44238</v>
      </c>
      <c r="B278" s="14" t="s">
        <v>179</v>
      </c>
      <c r="C278" s="38">
        <v>750</v>
      </c>
      <c r="D278" s="23" t="s">
        <v>16</v>
      </c>
      <c r="E278" s="16">
        <v>1280</v>
      </c>
      <c r="F278" s="23">
        <v>1287</v>
      </c>
      <c r="G278" s="23">
        <v>1295</v>
      </c>
      <c r="H278" s="23">
        <v>1305</v>
      </c>
      <c r="I278" s="18">
        <f t="shared" ref="I278" si="428">(F278-E278)*C278</f>
        <v>5250</v>
      </c>
      <c r="J278" s="19">
        <f>(G278-F278)*C278</f>
        <v>6000</v>
      </c>
      <c r="K278" s="19">
        <f>(H278-G278)*C278</f>
        <v>7500</v>
      </c>
      <c r="L278" s="19">
        <f t="shared" si="427"/>
        <v>18750</v>
      </c>
    </row>
    <row r="279" spans="1:12" ht="20.100000000000001" customHeight="1">
      <c r="A279" s="36">
        <v>44237</v>
      </c>
      <c r="B279" s="14" t="s">
        <v>166</v>
      </c>
      <c r="C279" s="38">
        <v>550</v>
      </c>
      <c r="D279" s="23" t="s">
        <v>22</v>
      </c>
      <c r="E279" s="16">
        <v>1550</v>
      </c>
      <c r="F279" s="23">
        <v>1543</v>
      </c>
      <c r="G279" s="23">
        <v>0</v>
      </c>
      <c r="H279" s="23">
        <v>0</v>
      </c>
      <c r="I279" s="19">
        <f t="shared" ref="I279:I281" si="429">(E279-F279)*C279</f>
        <v>3850</v>
      </c>
      <c r="J279" s="19">
        <v>0</v>
      </c>
      <c r="K279" s="19">
        <f t="shared" ref="K279" si="430">(G279-H279)*C279</f>
        <v>0</v>
      </c>
      <c r="L279" s="45">
        <f>(K279+J279+I279)</f>
        <v>3850</v>
      </c>
    </row>
    <row r="280" spans="1:12" ht="20.100000000000001" customHeight="1">
      <c r="A280" s="36">
        <v>44237</v>
      </c>
      <c r="B280" s="14" t="s">
        <v>254</v>
      </c>
      <c r="C280" s="15">
        <v>1300</v>
      </c>
      <c r="D280" s="14" t="s">
        <v>22</v>
      </c>
      <c r="E280" s="16">
        <v>967</v>
      </c>
      <c r="F280" s="16">
        <v>974</v>
      </c>
      <c r="G280" s="16">
        <v>0</v>
      </c>
      <c r="H280" s="16">
        <v>0</v>
      </c>
      <c r="I280" s="27">
        <f t="shared" si="429"/>
        <v>-9100</v>
      </c>
      <c r="J280" s="27">
        <v>0</v>
      </c>
      <c r="K280" s="27">
        <v>0</v>
      </c>
      <c r="L280" s="27">
        <f t="shared" ref="L280" si="431">(K280+J280+I280)</f>
        <v>-9100</v>
      </c>
    </row>
    <row r="281" spans="1:12" ht="20.100000000000001" customHeight="1">
      <c r="A281" s="36">
        <v>44237</v>
      </c>
      <c r="B281" s="23" t="s">
        <v>63</v>
      </c>
      <c r="C281" s="38">
        <v>500</v>
      </c>
      <c r="D281" s="23" t="s">
        <v>22</v>
      </c>
      <c r="E281" s="23">
        <v>1630</v>
      </c>
      <c r="F281" s="23">
        <v>1623</v>
      </c>
      <c r="G281" s="23">
        <v>1615</v>
      </c>
      <c r="H281" s="23">
        <v>0</v>
      </c>
      <c r="I281" s="19">
        <f t="shared" si="429"/>
        <v>3500</v>
      </c>
      <c r="J281" s="18">
        <f>(F281-G281)*C281</f>
        <v>4000</v>
      </c>
      <c r="K281" s="19">
        <v>0</v>
      </c>
      <c r="L281" s="19">
        <f t="shared" ref="L281" si="432">SUM(I281+J281+K281)</f>
        <v>7500</v>
      </c>
    </row>
    <row r="282" spans="1:12" ht="20.100000000000001" customHeight="1">
      <c r="A282" s="36">
        <v>44237</v>
      </c>
      <c r="B282" s="14" t="s">
        <v>288</v>
      </c>
      <c r="C282" s="15">
        <v>600</v>
      </c>
      <c r="D282" s="14" t="s">
        <v>16</v>
      </c>
      <c r="E282" s="16">
        <v>1440</v>
      </c>
      <c r="F282" s="16">
        <v>1447</v>
      </c>
      <c r="G282" s="16">
        <v>1455</v>
      </c>
      <c r="H282" s="16">
        <v>0</v>
      </c>
      <c r="I282" s="18">
        <f t="shared" ref="I282" si="433">(F282-E282)*C282</f>
        <v>4200</v>
      </c>
      <c r="J282" s="19">
        <f>(G282-F282)*C282</f>
        <v>4800</v>
      </c>
      <c r="K282" s="19">
        <v>0</v>
      </c>
      <c r="L282" s="19">
        <f t="shared" ref="L282" si="434">(I282+J282+K282)</f>
        <v>9000</v>
      </c>
    </row>
    <row r="283" spans="1:12" ht="20.100000000000001" customHeight="1">
      <c r="A283" s="36">
        <v>44223</v>
      </c>
      <c r="B283" s="14" t="s">
        <v>570</v>
      </c>
      <c r="C283" s="38">
        <v>700</v>
      </c>
      <c r="D283" s="23" t="s">
        <v>16</v>
      </c>
      <c r="E283" s="16">
        <v>1280</v>
      </c>
      <c r="F283" s="23">
        <v>1287</v>
      </c>
      <c r="G283" s="23">
        <v>1295</v>
      </c>
      <c r="H283" s="23">
        <v>1305</v>
      </c>
      <c r="I283" s="17">
        <f>(F283-E283)*C283</f>
        <v>4900</v>
      </c>
      <c r="J283" s="18">
        <f>(G283-F283)*C283</f>
        <v>5600</v>
      </c>
      <c r="K283" s="19">
        <f>(H283-G283)*C283</f>
        <v>7000</v>
      </c>
      <c r="L283" s="19">
        <f t="shared" ref="L283" si="435">(K283+J283+I283)</f>
        <v>17500</v>
      </c>
    </row>
    <row r="284" spans="1:12" ht="20.100000000000001" customHeight="1">
      <c r="A284" s="36">
        <v>44236</v>
      </c>
      <c r="B284" s="14" t="s">
        <v>630</v>
      </c>
      <c r="C284" s="38">
        <v>1100</v>
      </c>
      <c r="D284" s="23" t="s">
        <v>22</v>
      </c>
      <c r="E284" s="16">
        <v>435.5</v>
      </c>
      <c r="F284" s="23">
        <v>437</v>
      </c>
      <c r="G284" s="23">
        <v>0</v>
      </c>
      <c r="H284" s="23">
        <v>0</v>
      </c>
      <c r="I284" s="27">
        <f t="shared" ref="I284" si="436">(E284-F284)*C284</f>
        <v>-1650</v>
      </c>
      <c r="J284" s="26">
        <v>0</v>
      </c>
      <c r="K284" s="27">
        <f>(H284-G284)*C284</f>
        <v>0</v>
      </c>
      <c r="L284" s="27">
        <f t="shared" ref="L284" si="437">(K284+J284+I284)</f>
        <v>-1650</v>
      </c>
    </row>
    <row r="285" spans="1:12" ht="20.100000000000001" customHeight="1">
      <c r="A285" s="36">
        <v>44236</v>
      </c>
      <c r="B285" s="14" t="s">
        <v>117</v>
      </c>
      <c r="C285" s="15">
        <v>600</v>
      </c>
      <c r="D285" s="14" t="s">
        <v>16</v>
      </c>
      <c r="E285" s="16">
        <v>1326</v>
      </c>
      <c r="F285" s="16">
        <v>1333</v>
      </c>
      <c r="G285" s="16">
        <v>0</v>
      </c>
      <c r="H285" s="16">
        <v>0</v>
      </c>
      <c r="I285" s="18">
        <f t="shared" ref="I285" si="438">(F285-E285)*C285</f>
        <v>4200</v>
      </c>
      <c r="J285" s="19">
        <v>0</v>
      </c>
      <c r="K285" s="19">
        <v>0</v>
      </c>
      <c r="L285" s="19">
        <f t="shared" ref="L285" si="439">(I285+J285+K285)</f>
        <v>4200</v>
      </c>
    </row>
    <row r="286" spans="1:12" ht="20.100000000000001" customHeight="1">
      <c r="A286" s="36">
        <v>44235</v>
      </c>
      <c r="B286" s="14" t="s">
        <v>597</v>
      </c>
      <c r="C286" s="44">
        <v>200</v>
      </c>
      <c r="D286" s="23" t="s">
        <v>22</v>
      </c>
      <c r="E286" s="16">
        <v>6400</v>
      </c>
      <c r="F286" s="23">
        <v>6425</v>
      </c>
      <c r="G286" s="23">
        <v>6450</v>
      </c>
      <c r="H286" s="23">
        <v>6480</v>
      </c>
      <c r="I286" s="17">
        <f>(F286-E286)*C286</f>
        <v>5000</v>
      </c>
      <c r="J286" s="18">
        <f>(G286-F286)*C286</f>
        <v>5000</v>
      </c>
      <c r="K286" s="19">
        <f>(H286-G286)*C286</f>
        <v>6000</v>
      </c>
      <c r="L286" s="19">
        <f t="shared" ref="L286" si="440">(K286+J286+I286)</f>
        <v>16000</v>
      </c>
    </row>
    <row r="287" spans="1:12" ht="20.100000000000001" customHeight="1">
      <c r="A287" s="36">
        <v>44235</v>
      </c>
      <c r="B287" s="23" t="s">
        <v>63</v>
      </c>
      <c r="C287" s="38">
        <v>500</v>
      </c>
      <c r="D287" s="23" t="s">
        <v>22</v>
      </c>
      <c r="E287" s="23">
        <v>1720</v>
      </c>
      <c r="F287" s="23">
        <v>1730</v>
      </c>
      <c r="G287" s="23">
        <v>0</v>
      </c>
      <c r="H287" s="23">
        <v>0</v>
      </c>
      <c r="I287" s="27">
        <f t="shared" ref="I287" si="441">(E287-F287)*C287</f>
        <v>-5000</v>
      </c>
      <c r="J287" s="27">
        <v>0</v>
      </c>
      <c r="K287" s="27">
        <v>0</v>
      </c>
      <c r="L287" s="27">
        <f t="shared" ref="L287" si="442">(K287+J287+I287)</f>
        <v>-5000</v>
      </c>
    </row>
    <row r="288" spans="1:12" ht="20.100000000000001" customHeight="1">
      <c r="A288" s="36">
        <v>44235</v>
      </c>
      <c r="B288" s="14" t="s">
        <v>479</v>
      </c>
      <c r="C288" s="38">
        <v>250</v>
      </c>
      <c r="D288" s="23" t="s">
        <v>22</v>
      </c>
      <c r="E288" s="16">
        <v>1950</v>
      </c>
      <c r="F288" s="23">
        <v>1970</v>
      </c>
      <c r="G288" s="23">
        <v>0</v>
      </c>
      <c r="H288" s="23">
        <v>0</v>
      </c>
      <c r="I288" s="27">
        <f t="shared" ref="I288" si="443">(E288-F288)*C288</f>
        <v>-5000</v>
      </c>
      <c r="J288" s="27">
        <v>0</v>
      </c>
      <c r="K288" s="27">
        <v>0</v>
      </c>
      <c r="L288" s="27">
        <f t="shared" ref="L288" si="444">(K288+J288+I288)</f>
        <v>-5000</v>
      </c>
    </row>
    <row r="289" spans="1:12" ht="20.100000000000001" customHeight="1">
      <c r="A289" s="36">
        <v>44232</v>
      </c>
      <c r="B289" s="14" t="s">
        <v>102</v>
      </c>
      <c r="C289" s="15">
        <v>300</v>
      </c>
      <c r="D289" s="14" t="s">
        <v>22</v>
      </c>
      <c r="E289" s="16">
        <v>2375</v>
      </c>
      <c r="F289" s="16">
        <v>2390</v>
      </c>
      <c r="G289" s="16">
        <v>0</v>
      </c>
      <c r="H289" s="16">
        <v>0</v>
      </c>
      <c r="I289" s="27">
        <f t="shared" ref="I289" si="445">(E289-F289)*C289</f>
        <v>-4500</v>
      </c>
      <c r="J289" s="27">
        <v>0</v>
      </c>
      <c r="K289" s="27">
        <f t="shared" ref="K289" si="446">(G289-H289)*C289</f>
        <v>0</v>
      </c>
      <c r="L289" s="41">
        <f>(K289+J289+I289)</f>
        <v>-4500</v>
      </c>
    </row>
    <row r="290" spans="1:12" ht="20.100000000000001" customHeight="1">
      <c r="A290" s="36">
        <v>44232</v>
      </c>
      <c r="B290" s="14" t="s">
        <v>151</v>
      </c>
      <c r="C290" s="38">
        <v>900</v>
      </c>
      <c r="D290" s="23" t="s">
        <v>22</v>
      </c>
      <c r="E290" s="16">
        <v>538</v>
      </c>
      <c r="F290" s="23">
        <v>536.20000000000005</v>
      </c>
      <c r="G290" s="23">
        <v>0</v>
      </c>
      <c r="H290" s="23">
        <v>0</v>
      </c>
      <c r="I290" s="19">
        <f t="shared" ref="I290" si="447">(E290-F290)*C290</f>
        <v>1619.9999999999591</v>
      </c>
      <c r="J290" s="19">
        <v>0</v>
      </c>
      <c r="K290" s="19">
        <f t="shared" ref="K290" si="448">(G290-H290)*C290</f>
        <v>0</v>
      </c>
      <c r="L290" s="19">
        <f t="shared" ref="L290" si="449">SUM(I290+J290+K290)</f>
        <v>1619.9999999999591</v>
      </c>
    </row>
    <row r="291" spans="1:12" ht="20.100000000000001" customHeight="1">
      <c r="A291" s="36">
        <v>44232</v>
      </c>
      <c r="B291" s="14" t="s">
        <v>200</v>
      </c>
      <c r="C291" s="15">
        <v>250</v>
      </c>
      <c r="D291" s="14" t="s">
        <v>22</v>
      </c>
      <c r="E291" s="16">
        <v>2775</v>
      </c>
      <c r="F291" s="16">
        <v>2760</v>
      </c>
      <c r="G291" s="16">
        <v>2748</v>
      </c>
      <c r="H291" s="16">
        <v>0</v>
      </c>
      <c r="I291" s="19">
        <f t="shared" ref="I291" si="450">(E291-F291)*C291</f>
        <v>3750</v>
      </c>
      <c r="J291" s="19">
        <f t="shared" ref="J291" si="451">(F291-G291)*C291</f>
        <v>3000</v>
      </c>
      <c r="K291" s="19">
        <v>0</v>
      </c>
      <c r="L291" s="19">
        <f t="shared" ref="L291" si="452">(I291+J291+K291)</f>
        <v>6750</v>
      </c>
    </row>
    <row r="292" spans="1:12" ht="20.100000000000001" customHeight="1">
      <c r="A292" s="36">
        <v>44232</v>
      </c>
      <c r="B292" s="14" t="s">
        <v>178</v>
      </c>
      <c r="C292" s="44">
        <v>1000</v>
      </c>
      <c r="D292" s="23" t="s">
        <v>22</v>
      </c>
      <c r="E292" s="16">
        <v>995</v>
      </c>
      <c r="F292" s="23">
        <v>992</v>
      </c>
      <c r="G292" s="23">
        <v>990</v>
      </c>
      <c r="H292" s="23">
        <v>987</v>
      </c>
      <c r="I292" s="19">
        <f t="shared" ref="I292" si="453">(E292-F292)*C292</f>
        <v>3000</v>
      </c>
      <c r="J292" s="19">
        <f>(F292-G292)*C292</f>
        <v>2000</v>
      </c>
      <c r="K292" s="19">
        <f>(G292-H292)*C292</f>
        <v>3000</v>
      </c>
      <c r="L292" s="19">
        <f t="shared" ref="L292" si="454">(I292+J292+K292)</f>
        <v>8000</v>
      </c>
    </row>
    <row r="293" spans="1:12" ht="20.100000000000001" customHeight="1">
      <c r="A293" s="36">
        <v>44231</v>
      </c>
      <c r="B293" s="43" t="s">
        <v>252</v>
      </c>
      <c r="C293" s="44">
        <v>500</v>
      </c>
      <c r="D293" s="23" t="s">
        <v>22</v>
      </c>
      <c r="E293" s="44">
        <v>1490</v>
      </c>
      <c r="F293" s="23">
        <v>1498</v>
      </c>
      <c r="G293" s="23">
        <v>0</v>
      </c>
      <c r="H293" s="23">
        <v>0</v>
      </c>
      <c r="I293" s="27">
        <f t="shared" ref="I293" si="455">(E293-F293)*C293</f>
        <v>-4000</v>
      </c>
      <c r="J293" s="27">
        <v>0</v>
      </c>
      <c r="K293" s="27">
        <f>(G293-H293)*C293</f>
        <v>0</v>
      </c>
      <c r="L293" s="27">
        <f t="shared" ref="L293" si="456">SUM(I293+J293+K293)</f>
        <v>-4000</v>
      </c>
    </row>
    <row r="294" spans="1:12" ht="20.100000000000001" customHeight="1">
      <c r="A294" s="36">
        <v>44231</v>
      </c>
      <c r="B294" s="14" t="s">
        <v>19</v>
      </c>
      <c r="C294" s="15">
        <v>1375</v>
      </c>
      <c r="D294" s="14" t="s">
        <v>22</v>
      </c>
      <c r="E294" s="16">
        <v>609</v>
      </c>
      <c r="F294" s="16">
        <v>611</v>
      </c>
      <c r="G294" s="16">
        <v>0</v>
      </c>
      <c r="H294" s="16">
        <v>0</v>
      </c>
      <c r="I294" s="27">
        <f t="shared" ref="I294" si="457">(E294-F294)*C294</f>
        <v>-2750</v>
      </c>
      <c r="J294" s="27">
        <v>0</v>
      </c>
      <c r="K294" s="27">
        <f>(G294-H294)*C294</f>
        <v>0</v>
      </c>
      <c r="L294" s="27">
        <f t="shared" ref="L294" si="458">SUM(I294+J294+K294)</f>
        <v>-2750</v>
      </c>
    </row>
    <row r="295" spans="1:12" ht="20.100000000000001" customHeight="1">
      <c r="A295" s="36">
        <v>44231</v>
      </c>
      <c r="B295" s="14" t="s">
        <v>338</v>
      </c>
      <c r="C295" s="38">
        <v>400</v>
      </c>
      <c r="D295" s="23" t="s">
        <v>22</v>
      </c>
      <c r="E295" s="16">
        <v>1024</v>
      </c>
      <c r="F295" s="23">
        <v>1017</v>
      </c>
      <c r="G295" s="23">
        <v>0</v>
      </c>
      <c r="H295" s="23">
        <v>0</v>
      </c>
      <c r="I295" s="19">
        <f t="shared" ref="I295:I296" si="459">(E295-F295)*C295</f>
        <v>2800</v>
      </c>
      <c r="J295" s="23">
        <v>0</v>
      </c>
      <c r="K295" s="19">
        <f t="shared" ref="K295" si="460">(H295-G295)*C295</f>
        <v>0</v>
      </c>
      <c r="L295" s="19">
        <f t="shared" ref="L295" si="461">(I295+J295+K295)</f>
        <v>2800</v>
      </c>
    </row>
    <row r="296" spans="1:12" ht="20.100000000000001" customHeight="1">
      <c r="A296" s="36">
        <v>44231</v>
      </c>
      <c r="B296" s="14" t="s">
        <v>463</v>
      </c>
      <c r="C296" s="15">
        <v>750</v>
      </c>
      <c r="D296" s="14" t="s">
        <v>22</v>
      </c>
      <c r="E296" s="16">
        <v>1505</v>
      </c>
      <c r="F296" s="16">
        <v>1498</v>
      </c>
      <c r="G296" s="16">
        <v>1490</v>
      </c>
      <c r="H296" s="16">
        <v>0</v>
      </c>
      <c r="I296" s="19">
        <f t="shared" si="459"/>
        <v>5250</v>
      </c>
      <c r="J296" s="19">
        <f>(F296-G296)*C296</f>
        <v>6000</v>
      </c>
      <c r="K296" s="19">
        <v>0</v>
      </c>
      <c r="L296" s="45">
        <f>(K296+J296+I296)</f>
        <v>11250</v>
      </c>
    </row>
    <row r="297" spans="1:12" ht="20.100000000000001" customHeight="1">
      <c r="A297" s="36">
        <v>44230</v>
      </c>
      <c r="B297" s="14" t="s">
        <v>776</v>
      </c>
      <c r="C297" s="38">
        <v>550</v>
      </c>
      <c r="D297" s="23" t="s">
        <v>22</v>
      </c>
      <c r="E297" s="16">
        <v>1325</v>
      </c>
      <c r="F297" s="16">
        <v>1333</v>
      </c>
      <c r="G297" s="16">
        <v>0</v>
      </c>
      <c r="H297" s="16">
        <v>0</v>
      </c>
      <c r="I297" s="27">
        <f t="shared" ref="I297" si="462">(E297-F297)*C297</f>
        <v>-4400</v>
      </c>
      <c r="J297" s="27">
        <v>0</v>
      </c>
      <c r="K297" s="27">
        <f>(G297-H297)*C297</f>
        <v>0</v>
      </c>
      <c r="L297" s="27">
        <f t="shared" ref="L297:L298" si="463">(I297+J297+K297)</f>
        <v>-4400</v>
      </c>
    </row>
    <row r="298" spans="1:12" ht="20.100000000000001" customHeight="1">
      <c r="A298" s="36">
        <v>44230</v>
      </c>
      <c r="B298" s="14" t="s">
        <v>164</v>
      </c>
      <c r="C298" s="15">
        <v>2300</v>
      </c>
      <c r="D298" s="14" t="s">
        <v>16</v>
      </c>
      <c r="E298" s="16">
        <v>400</v>
      </c>
      <c r="F298" s="16">
        <v>402</v>
      </c>
      <c r="G298" s="16">
        <v>404</v>
      </c>
      <c r="H298" s="16">
        <v>0</v>
      </c>
      <c r="I298" s="18">
        <f t="shared" ref="I298:I299" si="464">(F298-E298)*C298</f>
        <v>4600</v>
      </c>
      <c r="J298" s="23">
        <f>SUM(G298-F298)*C298</f>
        <v>4600</v>
      </c>
      <c r="K298" s="19">
        <v>0</v>
      </c>
      <c r="L298" s="19">
        <f t="shared" si="463"/>
        <v>9200</v>
      </c>
    </row>
    <row r="299" spans="1:12" ht="20.100000000000001" customHeight="1">
      <c r="A299" s="36">
        <v>44230</v>
      </c>
      <c r="B299" s="14" t="s">
        <v>150</v>
      </c>
      <c r="C299" s="38">
        <v>1700</v>
      </c>
      <c r="D299" s="23" t="s">
        <v>16</v>
      </c>
      <c r="E299" s="16">
        <v>617</v>
      </c>
      <c r="F299" s="23">
        <v>615</v>
      </c>
      <c r="G299" s="23">
        <v>0</v>
      </c>
      <c r="H299" s="23">
        <v>0</v>
      </c>
      <c r="I299" s="29">
        <f t="shared" si="464"/>
        <v>-3400</v>
      </c>
      <c r="J299" s="41">
        <v>0</v>
      </c>
      <c r="K299" s="27">
        <f t="shared" ref="K299" si="465">(H299-G299)*C299</f>
        <v>0</v>
      </c>
      <c r="L299" s="41">
        <f t="shared" ref="L299" si="466">(K299+J299+I299)</f>
        <v>-3400</v>
      </c>
    </row>
    <row r="300" spans="1:12" ht="20.100000000000001" customHeight="1">
      <c r="A300" s="36">
        <v>44229</v>
      </c>
      <c r="B300" s="14" t="s">
        <v>107</v>
      </c>
      <c r="C300" s="38">
        <v>250</v>
      </c>
      <c r="D300" s="23" t="s">
        <v>22</v>
      </c>
      <c r="E300" s="16">
        <v>4410</v>
      </c>
      <c r="F300" s="23">
        <v>4390</v>
      </c>
      <c r="G300" s="23">
        <v>4381</v>
      </c>
      <c r="H300" s="23">
        <v>0</v>
      </c>
      <c r="I300" s="19">
        <f t="shared" ref="I300" si="467">(E300-F300)*C300</f>
        <v>5000</v>
      </c>
      <c r="J300" s="19">
        <f>(F300-G300)*C300</f>
        <v>2250</v>
      </c>
      <c r="K300" s="19">
        <v>0</v>
      </c>
      <c r="L300" s="19">
        <f t="shared" ref="L300" si="468">(K300+J300+I300)</f>
        <v>7250</v>
      </c>
    </row>
    <row r="301" spans="1:12" ht="20.100000000000001" customHeight="1">
      <c r="A301" s="36">
        <v>44229</v>
      </c>
      <c r="B301" s="14" t="s">
        <v>166</v>
      </c>
      <c r="C301" s="38">
        <v>550</v>
      </c>
      <c r="D301" s="23" t="s">
        <v>22</v>
      </c>
      <c r="E301" s="16">
        <v>1550</v>
      </c>
      <c r="F301" s="23">
        <v>1543</v>
      </c>
      <c r="G301" s="23">
        <v>1535</v>
      </c>
      <c r="H301" s="23">
        <v>1525</v>
      </c>
      <c r="I301" s="19">
        <f t="shared" ref="I301" si="469">(E301-F301)*C301</f>
        <v>3850</v>
      </c>
      <c r="J301" s="19">
        <f>(F301-G301)*C301</f>
        <v>4400</v>
      </c>
      <c r="K301" s="19">
        <f t="shared" ref="K301" si="470">(G301-H301)*C301</f>
        <v>5500</v>
      </c>
      <c r="L301" s="45">
        <f>(K301+J301+I301)</f>
        <v>13750</v>
      </c>
    </row>
    <row r="302" spans="1:12" ht="20.100000000000001" customHeight="1">
      <c r="A302" s="36">
        <v>44229</v>
      </c>
      <c r="B302" s="23" t="s">
        <v>63</v>
      </c>
      <c r="C302" s="38">
        <v>500</v>
      </c>
      <c r="D302" s="23" t="s">
        <v>22</v>
      </c>
      <c r="E302" s="23">
        <v>1630</v>
      </c>
      <c r="F302" s="23">
        <v>1623</v>
      </c>
      <c r="G302" s="23">
        <v>1615</v>
      </c>
      <c r="H302" s="23">
        <v>1605</v>
      </c>
      <c r="I302" s="19">
        <f t="shared" ref="I302" si="471">(E302-F302)*C302</f>
        <v>3500</v>
      </c>
      <c r="J302" s="19">
        <f>(F302-G302)*C302</f>
        <v>4000</v>
      </c>
      <c r="K302" s="19">
        <f t="shared" ref="K302" si="472">(G302-H302)*C302</f>
        <v>5000</v>
      </c>
      <c r="L302" s="45">
        <f>(K302+J302+I302)</f>
        <v>12500</v>
      </c>
    </row>
    <row r="303" spans="1:12" ht="20.100000000000001" customHeight="1">
      <c r="A303" s="36">
        <v>44228</v>
      </c>
      <c r="B303" s="14" t="s">
        <v>776</v>
      </c>
      <c r="C303" s="38">
        <v>550</v>
      </c>
      <c r="D303" s="23" t="s">
        <v>22</v>
      </c>
      <c r="E303" s="16">
        <v>1210</v>
      </c>
      <c r="F303" s="16">
        <v>1217</v>
      </c>
      <c r="G303" s="16">
        <v>0</v>
      </c>
      <c r="H303" s="16">
        <v>0</v>
      </c>
      <c r="I303" s="27">
        <f t="shared" ref="I303" si="473">(E303-F303)*C303</f>
        <v>-3850</v>
      </c>
      <c r="J303" s="27">
        <v>0</v>
      </c>
      <c r="K303" s="27">
        <f>(G303-H303)*C303</f>
        <v>0</v>
      </c>
      <c r="L303" s="27">
        <f t="shared" ref="L303" si="474">(I303+J303+K303)</f>
        <v>-3850</v>
      </c>
    </row>
    <row r="304" spans="1:12" ht="20.100000000000001" customHeight="1">
      <c r="A304" s="36">
        <v>44228</v>
      </c>
      <c r="B304" s="14" t="s">
        <v>107</v>
      </c>
      <c r="C304" s="38">
        <v>250</v>
      </c>
      <c r="D304" s="23" t="s">
        <v>16</v>
      </c>
      <c r="E304" s="16">
        <v>4430</v>
      </c>
      <c r="F304" s="23">
        <v>4450</v>
      </c>
      <c r="G304" s="23">
        <v>4470</v>
      </c>
      <c r="H304" s="23">
        <v>0</v>
      </c>
      <c r="I304" s="17">
        <f>(F304-E304)*C304</f>
        <v>5000</v>
      </c>
      <c r="J304" s="18">
        <f>(G304-F304)*C304</f>
        <v>5000</v>
      </c>
      <c r="K304" s="19">
        <v>0</v>
      </c>
      <c r="L304" s="19">
        <f t="shared" ref="L304" si="475">(K304+J304+I304)</f>
        <v>10000</v>
      </c>
    </row>
    <row r="305" spans="1:12" ht="20.100000000000001" customHeight="1">
      <c r="A305" s="36">
        <v>44228</v>
      </c>
      <c r="B305" s="14" t="s">
        <v>26</v>
      </c>
      <c r="C305" s="15">
        <v>1200</v>
      </c>
      <c r="D305" s="14" t="s">
        <v>22</v>
      </c>
      <c r="E305" s="16">
        <v>376</v>
      </c>
      <c r="F305" s="16">
        <v>377</v>
      </c>
      <c r="G305" s="16">
        <v>0</v>
      </c>
      <c r="H305" s="16">
        <v>0</v>
      </c>
      <c r="I305" s="27">
        <f t="shared" ref="I305" si="476">(E305-F305)*C305</f>
        <v>-1200</v>
      </c>
      <c r="J305" s="27">
        <v>0</v>
      </c>
      <c r="K305" s="27">
        <f>(G305-H305)*C305</f>
        <v>0</v>
      </c>
      <c r="L305" s="27">
        <f t="shared" ref="L305" si="477">(I305+J305+K305)</f>
        <v>-1200</v>
      </c>
    </row>
    <row r="306" spans="1:12" ht="20.100000000000001" customHeight="1">
      <c r="A306" s="36">
        <v>44225</v>
      </c>
      <c r="B306" s="14" t="s">
        <v>162</v>
      </c>
      <c r="C306" s="38">
        <v>1200</v>
      </c>
      <c r="D306" s="23" t="s">
        <v>16</v>
      </c>
      <c r="E306" s="16">
        <v>660</v>
      </c>
      <c r="F306" s="23">
        <v>662</v>
      </c>
      <c r="G306" s="23">
        <v>0</v>
      </c>
      <c r="H306" s="23">
        <v>0</v>
      </c>
      <c r="I306" s="18">
        <f t="shared" ref="I306" si="478">(F306-E306)*C306</f>
        <v>2400</v>
      </c>
      <c r="J306" s="23">
        <v>0</v>
      </c>
      <c r="K306" s="19">
        <f t="shared" ref="K306" si="479">(H306-G306)*C306</f>
        <v>0</v>
      </c>
      <c r="L306" s="19">
        <f t="shared" ref="L306" si="480">(I306+J306+K306)</f>
        <v>2400</v>
      </c>
    </row>
    <row r="307" spans="1:12" ht="20.100000000000001" customHeight="1">
      <c r="A307" s="36">
        <v>44225</v>
      </c>
      <c r="B307" s="23" t="s">
        <v>63</v>
      </c>
      <c r="C307" s="38">
        <v>500</v>
      </c>
      <c r="D307" s="23" t="s">
        <v>22</v>
      </c>
      <c r="E307" s="23">
        <v>1590</v>
      </c>
      <c r="F307" s="23">
        <v>1598</v>
      </c>
      <c r="G307" s="23">
        <v>0</v>
      </c>
      <c r="H307" s="23">
        <v>0</v>
      </c>
      <c r="I307" s="27">
        <f t="shared" ref="I307:I308" si="481">(E307-F307)*C307</f>
        <v>-4000</v>
      </c>
      <c r="J307" s="27">
        <v>0</v>
      </c>
      <c r="K307" s="27">
        <f>(G307-H307)*C307</f>
        <v>0</v>
      </c>
      <c r="L307" s="27">
        <f t="shared" ref="L307" si="482">(I307+J307+K307)</f>
        <v>-4000</v>
      </c>
    </row>
    <row r="308" spans="1:12" ht="20.100000000000001" customHeight="1">
      <c r="A308" s="36">
        <v>44225</v>
      </c>
      <c r="B308" s="14" t="s">
        <v>463</v>
      </c>
      <c r="C308" s="15">
        <v>750</v>
      </c>
      <c r="D308" s="14" t="s">
        <v>22</v>
      </c>
      <c r="E308" s="16">
        <v>1442</v>
      </c>
      <c r="F308" s="16">
        <v>1435</v>
      </c>
      <c r="G308" s="16">
        <v>1430</v>
      </c>
      <c r="H308" s="16">
        <v>0</v>
      </c>
      <c r="I308" s="19">
        <f t="shared" si="481"/>
        <v>5250</v>
      </c>
      <c r="J308" s="19">
        <f>(F308-G308)*C308</f>
        <v>3750</v>
      </c>
      <c r="K308" s="19">
        <v>0</v>
      </c>
      <c r="L308" s="45">
        <f>(K308+J308+I308)</f>
        <v>9000</v>
      </c>
    </row>
    <row r="309" spans="1:12" ht="20.100000000000001" customHeight="1">
      <c r="A309" s="36">
        <v>44225</v>
      </c>
      <c r="B309" s="14" t="s">
        <v>258</v>
      </c>
      <c r="C309" s="44">
        <v>950</v>
      </c>
      <c r="D309" s="23" t="s">
        <v>16</v>
      </c>
      <c r="E309" s="16">
        <v>1080</v>
      </c>
      <c r="F309" s="23">
        <v>1087</v>
      </c>
      <c r="G309" s="23">
        <v>1094</v>
      </c>
      <c r="H309" s="23">
        <v>0</v>
      </c>
      <c r="I309" s="17">
        <f>(F309-E309)*C309</f>
        <v>6650</v>
      </c>
      <c r="J309" s="18">
        <f>(G309-F309)*C309</f>
        <v>6650</v>
      </c>
      <c r="K309" s="19">
        <v>0</v>
      </c>
      <c r="L309" s="19">
        <f t="shared" ref="L309" si="483">(K309+J309+I309)</f>
        <v>13300</v>
      </c>
    </row>
    <row r="310" spans="1:12" ht="20.100000000000001" customHeight="1">
      <c r="A310" s="36">
        <v>44224</v>
      </c>
      <c r="B310" s="14" t="s">
        <v>112</v>
      </c>
      <c r="C310" s="15">
        <v>1200</v>
      </c>
      <c r="D310" s="14" t="s">
        <v>16</v>
      </c>
      <c r="E310" s="16">
        <v>975</v>
      </c>
      <c r="F310" s="16">
        <v>977</v>
      </c>
      <c r="G310" s="23">
        <v>979</v>
      </c>
      <c r="H310" s="16">
        <v>981</v>
      </c>
      <c r="I310" s="17">
        <f>(F310-E310)*C310</f>
        <v>2400</v>
      </c>
      <c r="J310" s="18">
        <f>(G310-F310)*C310</f>
        <v>2400</v>
      </c>
      <c r="K310" s="19">
        <f>(H310-G310)*C310</f>
        <v>2400</v>
      </c>
      <c r="L310" s="19">
        <f t="shared" ref="L310" si="484">(K310+J310+I310)</f>
        <v>7200</v>
      </c>
    </row>
    <row r="311" spans="1:12" ht="20.100000000000001" customHeight="1">
      <c r="A311" s="36">
        <v>44224</v>
      </c>
      <c r="B311" s="14" t="s">
        <v>25</v>
      </c>
      <c r="C311" s="15">
        <v>1800</v>
      </c>
      <c r="D311" s="14" t="s">
        <v>16</v>
      </c>
      <c r="E311" s="16">
        <v>386</v>
      </c>
      <c r="F311" s="16">
        <v>388</v>
      </c>
      <c r="G311" s="16">
        <v>389.7</v>
      </c>
      <c r="H311" s="16">
        <v>0</v>
      </c>
      <c r="I311" s="18">
        <f t="shared" ref="I311" si="485">(F311-E311)*C311</f>
        <v>3600</v>
      </c>
      <c r="J311" s="23">
        <f>SUM(G311-F311)*C311</f>
        <v>3059.9999999999795</v>
      </c>
      <c r="K311" s="19">
        <v>0</v>
      </c>
      <c r="L311" s="19">
        <f t="shared" ref="L311" si="486">SUM(I311+J311+K311)</f>
        <v>6659.99999999998</v>
      </c>
    </row>
    <row r="312" spans="1:12" ht="20.100000000000001" customHeight="1">
      <c r="A312" s="36">
        <v>44223</v>
      </c>
      <c r="B312" s="14" t="s">
        <v>570</v>
      </c>
      <c r="C312" s="38">
        <v>700</v>
      </c>
      <c r="D312" s="23" t="s">
        <v>16</v>
      </c>
      <c r="E312" s="16">
        <v>1280</v>
      </c>
      <c r="F312" s="23">
        <v>1287</v>
      </c>
      <c r="G312" s="23">
        <v>1295</v>
      </c>
      <c r="H312" s="23">
        <v>1305</v>
      </c>
      <c r="I312" s="17">
        <f>(F312-E312)*C312</f>
        <v>4900</v>
      </c>
      <c r="J312" s="18">
        <f>(G312-F312)*C312</f>
        <v>5600</v>
      </c>
      <c r="K312" s="19">
        <f>(H312-G312)*C312</f>
        <v>7000</v>
      </c>
      <c r="L312" s="19">
        <f t="shared" ref="L312" si="487">(K312+J312+I312)</f>
        <v>17500</v>
      </c>
    </row>
    <row r="313" spans="1:12" ht="20.100000000000001" customHeight="1">
      <c r="A313" s="36">
        <v>44223</v>
      </c>
      <c r="B313" s="14" t="s">
        <v>254</v>
      </c>
      <c r="C313" s="15">
        <v>1300</v>
      </c>
      <c r="D313" s="14" t="s">
        <v>16</v>
      </c>
      <c r="E313" s="16">
        <v>965</v>
      </c>
      <c r="F313" s="16">
        <v>967</v>
      </c>
      <c r="G313" s="16">
        <v>969</v>
      </c>
      <c r="H313" s="16">
        <v>971</v>
      </c>
      <c r="I313" s="17">
        <f>(F313-E313)*C313</f>
        <v>2600</v>
      </c>
      <c r="J313" s="18">
        <f>(G313-F313)*C313</f>
        <v>2600</v>
      </c>
      <c r="K313" s="19">
        <f>(H313-G313)*C313</f>
        <v>2600</v>
      </c>
      <c r="L313" s="19">
        <f t="shared" ref="L313" si="488">(K313+J313+I313)</f>
        <v>7800</v>
      </c>
    </row>
    <row r="314" spans="1:12" ht="20.100000000000001" customHeight="1">
      <c r="A314" s="36">
        <v>44221</v>
      </c>
      <c r="B314" s="14" t="s">
        <v>284</v>
      </c>
      <c r="C314" s="38">
        <v>500</v>
      </c>
      <c r="D314" s="23" t="s">
        <v>16</v>
      </c>
      <c r="E314" s="16">
        <v>1650</v>
      </c>
      <c r="F314" s="23">
        <v>1665</v>
      </c>
      <c r="G314" s="23">
        <v>1680</v>
      </c>
      <c r="H314" s="23">
        <v>0</v>
      </c>
      <c r="I314" s="45">
        <f t="shared" ref="I314" si="489">(F314-E314)*C314</f>
        <v>7500</v>
      </c>
      <c r="J314" s="23">
        <v>0</v>
      </c>
      <c r="K314" s="23">
        <v>0</v>
      </c>
      <c r="L314" s="19">
        <f t="shared" ref="L314" si="490">SUM(I314+J314+K314)</f>
        <v>7500</v>
      </c>
    </row>
    <row r="315" spans="1:12" ht="20.100000000000001" customHeight="1">
      <c r="A315" s="36">
        <v>44221</v>
      </c>
      <c r="B315" s="14" t="s">
        <v>175</v>
      </c>
      <c r="C315" s="15">
        <v>400</v>
      </c>
      <c r="D315" s="14" t="s">
        <v>16</v>
      </c>
      <c r="E315" s="16">
        <v>1690</v>
      </c>
      <c r="F315" s="16">
        <v>1697</v>
      </c>
      <c r="G315" s="16">
        <v>0</v>
      </c>
      <c r="H315" s="16">
        <v>0</v>
      </c>
      <c r="I315" s="45">
        <f t="shared" ref="I315" si="491">(F315-E315)*C315</f>
        <v>2800</v>
      </c>
      <c r="J315" s="23">
        <v>0</v>
      </c>
      <c r="K315" s="23">
        <v>0</v>
      </c>
      <c r="L315" s="45">
        <f>(K315+J315+I315)</f>
        <v>2800</v>
      </c>
    </row>
    <row r="316" spans="1:12" ht="20.100000000000001" customHeight="1">
      <c r="A316" s="36">
        <v>44221</v>
      </c>
      <c r="B316" s="14" t="s">
        <v>288</v>
      </c>
      <c r="C316" s="15">
        <v>600</v>
      </c>
      <c r="D316" s="14" t="s">
        <v>22</v>
      </c>
      <c r="E316" s="16">
        <v>1230</v>
      </c>
      <c r="F316" s="16">
        <v>1223</v>
      </c>
      <c r="G316" s="16">
        <v>0</v>
      </c>
      <c r="H316" s="16">
        <v>0</v>
      </c>
      <c r="I316" s="19">
        <f t="shared" ref="I316" si="492">(E316-F316)*C316</f>
        <v>4200</v>
      </c>
      <c r="J316" s="19">
        <v>0</v>
      </c>
      <c r="K316" s="19">
        <f t="shared" ref="K316:K317" si="493">(G316-H316)*C316</f>
        <v>0</v>
      </c>
      <c r="L316" s="19">
        <f t="shared" ref="L316" si="494">SUM(I316+J316+K316)</f>
        <v>4200</v>
      </c>
    </row>
    <row r="317" spans="1:12" ht="20.100000000000001" customHeight="1">
      <c r="A317" s="36">
        <v>44221</v>
      </c>
      <c r="B317" s="14" t="s">
        <v>102</v>
      </c>
      <c r="C317" s="15">
        <v>300</v>
      </c>
      <c r="D317" s="14" t="s">
        <v>22</v>
      </c>
      <c r="E317" s="16">
        <v>2545</v>
      </c>
      <c r="F317" s="16">
        <v>2530</v>
      </c>
      <c r="G317" s="16">
        <v>2515</v>
      </c>
      <c r="H317" s="16">
        <v>2501</v>
      </c>
      <c r="I317" s="19">
        <f t="shared" ref="I317" si="495">(E317-F317)*C317</f>
        <v>4500</v>
      </c>
      <c r="J317" s="19">
        <f>(F317-G317)*C317</f>
        <v>4500</v>
      </c>
      <c r="K317" s="19">
        <f t="shared" si="493"/>
        <v>4200</v>
      </c>
      <c r="L317" s="45">
        <f>(K317+J317+I317)</f>
        <v>13200</v>
      </c>
    </row>
    <row r="318" spans="1:12" ht="20.100000000000001" customHeight="1">
      <c r="A318" s="36">
        <v>44218</v>
      </c>
      <c r="B318" s="14" t="s">
        <v>105</v>
      </c>
      <c r="C318" s="38">
        <v>300</v>
      </c>
      <c r="D318" s="23" t="s">
        <v>22</v>
      </c>
      <c r="E318" s="16">
        <v>3450</v>
      </c>
      <c r="F318" s="23">
        <v>3430</v>
      </c>
      <c r="G318" s="23">
        <v>3410</v>
      </c>
      <c r="H318" s="23">
        <v>3390</v>
      </c>
      <c r="I318" s="19">
        <f t="shared" ref="I318" si="496">(E318-F318)*C318</f>
        <v>6000</v>
      </c>
      <c r="J318" s="19">
        <f>(F318-G318)*C318</f>
        <v>6000</v>
      </c>
      <c r="K318" s="19">
        <f t="shared" ref="K318" si="497">(G318-H318)*C318</f>
        <v>6000</v>
      </c>
      <c r="L318" s="19">
        <f t="shared" ref="L318" si="498">SUM(I318+J318+K318)</f>
        <v>18000</v>
      </c>
    </row>
    <row r="319" spans="1:12" ht="20.100000000000001" customHeight="1">
      <c r="A319" s="36">
        <v>44218</v>
      </c>
      <c r="B319" s="14" t="s">
        <v>288</v>
      </c>
      <c r="C319" s="15">
        <v>600</v>
      </c>
      <c r="D319" s="14" t="s">
        <v>22</v>
      </c>
      <c r="E319" s="16">
        <v>1190</v>
      </c>
      <c r="F319" s="16">
        <v>1183</v>
      </c>
      <c r="G319" s="16">
        <v>1175</v>
      </c>
      <c r="H319" s="16">
        <v>1165</v>
      </c>
      <c r="I319" s="19">
        <f t="shared" ref="I319" si="499">(E319-F319)*C319</f>
        <v>4200</v>
      </c>
      <c r="J319" s="19">
        <f>(F319-G319)*C319</f>
        <v>4800</v>
      </c>
      <c r="K319" s="19">
        <f t="shared" ref="K319" si="500">(G319-H319)*C319</f>
        <v>6000</v>
      </c>
      <c r="L319" s="19">
        <f t="shared" ref="L319" si="501">SUM(I319+J319+K319)</f>
        <v>15000</v>
      </c>
    </row>
    <row r="320" spans="1:12" ht="20.100000000000001" customHeight="1">
      <c r="A320" s="36">
        <v>44218</v>
      </c>
      <c r="B320" s="14" t="s">
        <v>570</v>
      </c>
      <c r="C320" s="38">
        <v>700</v>
      </c>
      <c r="D320" s="23" t="s">
        <v>22</v>
      </c>
      <c r="E320" s="16">
        <v>1245</v>
      </c>
      <c r="F320" s="23">
        <v>1253</v>
      </c>
      <c r="G320" s="23">
        <v>0</v>
      </c>
      <c r="H320" s="23">
        <v>0</v>
      </c>
      <c r="I320" s="27">
        <f t="shared" ref="I320" si="502">(E320-F320)*C320</f>
        <v>-5600</v>
      </c>
      <c r="J320" s="27">
        <v>0</v>
      </c>
      <c r="K320" s="27">
        <v>0</v>
      </c>
      <c r="L320" s="27">
        <f t="shared" ref="L320" si="503">(I320+J320+K320)</f>
        <v>-5600</v>
      </c>
    </row>
    <row r="321" spans="1:12" ht="20.100000000000001" customHeight="1">
      <c r="A321" s="36">
        <v>44217</v>
      </c>
      <c r="B321" s="14" t="s">
        <v>620</v>
      </c>
      <c r="C321" s="38">
        <v>1250</v>
      </c>
      <c r="D321" s="23" t="s">
        <v>16</v>
      </c>
      <c r="E321" s="16">
        <v>542</v>
      </c>
      <c r="F321" s="23">
        <v>544</v>
      </c>
      <c r="G321" s="23">
        <v>0</v>
      </c>
      <c r="H321" s="23">
        <v>0</v>
      </c>
      <c r="I321" s="45">
        <f t="shared" ref="I321" si="504">(F321-E321)*C321</f>
        <v>2500</v>
      </c>
      <c r="J321" s="19">
        <v>0</v>
      </c>
      <c r="K321" s="19">
        <f t="shared" ref="K321" si="505">(G321-H321)*C321</f>
        <v>0</v>
      </c>
      <c r="L321" s="19">
        <f t="shared" ref="L321" si="506">(K321+J321+I321)</f>
        <v>2500</v>
      </c>
    </row>
    <row r="322" spans="1:12" ht="20.100000000000001" customHeight="1">
      <c r="A322" s="36">
        <v>44217</v>
      </c>
      <c r="B322" s="14" t="s">
        <v>776</v>
      </c>
      <c r="C322" s="38">
        <v>550</v>
      </c>
      <c r="D322" s="23" t="s">
        <v>22</v>
      </c>
      <c r="E322" s="16">
        <v>1310</v>
      </c>
      <c r="F322" s="16">
        <v>1304</v>
      </c>
      <c r="G322" s="16">
        <v>0</v>
      </c>
      <c r="H322" s="16">
        <v>0</v>
      </c>
      <c r="I322" s="19">
        <f t="shared" ref="I322" si="507">(E322-F322)*C322</f>
        <v>3300</v>
      </c>
      <c r="J322" s="19">
        <v>0</v>
      </c>
      <c r="K322" s="19">
        <f t="shared" ref="K322" si="508">(G322-H322)*C322</f>
        <v>0</v>
      </c>
      <c r="L322" s="19">
        <f t="shared" ref="L322" si="509">SUM(I322+J322+K322)</f>
        <v>3300</v>
      </c>
    </row>
    <row r="323" spans="1:12" ht="20.100000000000001" customHeight="1">
      <c r="A323" s="36">
        <v>44217</v>
      </c>
      <c r="B323" s="14" t="s">
        <v>288</v>
      </c>
      <c r="C323" s="15">
        <v>600</v>
      </c>
      <c r="D323" s="14" t="s">
        <v>22</v>
      </c>
      <c r="E323" s="16">
        <v>1260</v>
      </c>
      <c r="F323" s="16">
        <v>1254</v>
      </c>
      <c r="G323" s="16">
        <v>0</v>
      </c>
      <c r="H323" s="16">
        <v>0</v>
      </c>
      <c r="I323" s="19">
        <f t="shared" ref="I323" si="510">(E323-F323)*C323</f>
        <v>3600</v>
      </c>
      <c r="J323" s="19">
        <v>0</v>
      </c>
      <c r="K323" s="19">
        <f t="shared" ref="K323" si="511">(G323-H323)*C323</f>
        <v>0</v>
      </c>
      <c r="L323" s="19">
        <f t="shared" ref="L323" si="512">SUM(I323+J323+K323)</f>
        <v>3600</v>
      </c>
    </row>
    <row r="324" spans="1:12" ht="20.100000000000001" customHeight="1">
      <c r="A324" s="36">
        <v>44216</v>
      </c>
      <c r="B324" s="14" t="s">
        <v>200</v>
      </c>
      <c r="C324" s="15">
        <v>250</v>
      </c>
      <c r="D324" s="14" t="s">
        <v>16</v>
      </c>
      <c r="E324" s="16">
        <v>2840</v>
      </c>
      <c r="F324" s="16">
        <v>2855</v>
      </c>
      <c r="G324" s="16">
        <v>0</v>
      </c>
      <c r="H324" s="16">
        <v>0</v>
      </c>
      <c r="I324" s="45">
        <f t="shared" ref="I324:I326" si="513">(F324-E324)*C324</f>
        <v>3750</v>
      </c>
      <c r="J324" s="19">
        <v>0</v>
      </c>
      <c r="K324" s="19">
        <f>(G324-H324)*C324</f>
        <v>0</v>
      </c>
      <c r="L324" s="19">
        <f t="shared" ref="L324" si="514">(I324+J324+K324)</f>
        <v>3750</v>
      </c>
    </row>
    <row r="325" spans="1:12" ht="20.100000000000001" customHeight="1">
      <c r="A325" s="36">
        <v>44216</v>
      </c>
      <c r="B325" s="14" t="s">
        <v>107</v>
      </c>
      <c r="C325" s="38">
        <v>250</v>
      </c>
      <c r="D325" s="23" t="s">
        <v>22</v>
      </c>
      <c r="E325" s="16">
        <v>5120</v>
      </c>
      <c r="F325" s="23">
        <v>5100</v>
      </c>
      <c r="G325" s="23">
        <v>0</v>
      </c>
      <c r="H325" s="23">
        <v>0</v>
      </c>
      <c r="I325" s="19">
        <f t="shared" ref="I325" si="515">(E325-F325)*C325</f>
        <v>5000</v>
      </c>
      <c r="J325" s="19">
        <v>0</v>
      </c>
      <c r="K325" s="19">
        <f t="shared" ref="K325" si="516">(G325-H325)*C325</f>
        <v>0</v>
      </c>
      <c r="L325" s="19">
        <f t="shared" ref="L325:L326" si="517">(K325+J325+I325)</f>
        <v>5000</v>
      </c>
    </row>
    <row r="326" spans="1:12" ht="20.100000000000001" customHeight="1">
      <c r="A326" s="36">
        <v>44216</v>
      </c>
      <c r="B326" s="14" t="s">
        <v>166</v>
      </c>
      <c r="C326" s="38">
        <v>550</v>
      </c>
      <c r="D326" s="23" t="s">
        <v>16</v>
      </c>
      <c r="E326" s="16">
        <v>1382</v>
      </c>
      <c r="F326" s="23">
        <v>1388</v>
      </c>
      <c r="G326" s="23">
        <v>0</v>
      </c>
      <c r="H326" s="23">
        <v>0</v>
      </c>
      <c r="I326" s="45">
        <f t="shared" si="513"/>
        <v>3300</v>
      </c>
      <c r="J326" s="19">
        <v>0</v>
      </c>
      <c r="K326" s="19">
        <v>0</v>
      </c>
      <c r="L326" s="19">
        <f t="shared" si="517"/>
        <v>3300</v>
      </c>
    </row>
    <row r="327" spans="1:12" ht="20.100000000000001" customHeight="1">
      <c r="A327" s="36">
        <v>44215</v>
      </c>
      <c r="B327" s="14" t="s">
        <v>200</v>
      </c>
      <c r="C327" s="15">
        <v>250</v>
      </c>
      <c r="D327" s="14" t="s">
        <v>22</v>
      </c>
      <c r="E327" s="16">
        <v>2790</v>
      </c>
      <c r="F327" s="16">
        <v>2775</v>
      </c>
      <c r="G327" s="16">
        <v>2760</v>
      </c>
      <c r="H327" s="16">
        <v>2751</v>
      </c>
      <c r="I327" s="19">
        <f t="shared" ref="I327" si="518">(E327-F327)*C327</f>
        <v>3750</v>
      </c>
      <c r="J327" s="19">
        <f>(F327-G327)*C327</f>
        <v>3750</v>
      </c>
      <c r="K327" s="19">
        <f>(G327-H327)*C327</f>
        <v>2250</v>
      </c>
      <c r="L327" s="19">
        <f t="shared" ref="L327" si="519">(I327+J327+K327)</f>
        <v>9750</v>
      </c>
    </row>
    <row r="328" spans="1:12" ht="20.100000000000001" customHeight="1">
      <c r="A328" s="36">
        <v>44214</v>
      </c>
      <c r="B328" s="14" t="s">
        <v>972</v>
      </c>
      <c r="C328" s="44">
        <v>400</v>
      </c>
      <c r="D328" s="23" t="s">
        <v>22</v>
      </c>
      <c r="E328" s="16">
        <v>1615</v>
      </c>
      <c r="F328" s="23">
        <v>1605</v>
      </c>
      <c r="G328" s="23">
        <v>1595</v>
      </c>
      <c r="H328" s="23">
        <v>1585</v>
      </c>
      <c r="I328" s="19">
        <f t="shared" ref="I328" si="520">(E328-F328)*C328</f>
        <v>4000</v>
      </c>
      <c r="J328" s="19">
        <f>(F328-G328)*C328</f>
        <v>4000</v>
      </c>
      <c r="K328" s="19">
        <f>(G328-H328)*C328</f>
        <v>4000</v>
      </c>
      <c r="L328" s="19">
        <f t="shared" ref="L328" si="521">(I328+J328+K328)</f>
        <v>12000</v>
      </c>
    </row>
    <row r="329" spans="1:12" ht="20.100000000000001" customHeight="1">
      <c r="A329" s="36">
        <v>44214</v>
      </c>
      <c r="B329" s="14" t="s">
        <v>178</v>
      </c>
      <c r="C329" s="44">
        <v>1000</v>
      </c>
      <c r="D329" s="23" t="s">
        <v>22</v>
      </c>
      <c r="E329" s="16">
        <v>888</v>
      </c>
      <c r="F329" s="23">
        <v>890</v>
      </c>
      <c r="G329" s="23">
        <v>0</v>
      </c>
      <c r="H329" s="23">
        <v>0</v>
      </c>
      <c r="I329" s="27">
        <f t="shared" ref="I329" si="522">(E329-F329)*C329</f>
        <v>-2000</v>
      </c>
      <c r="J329" s="27">
        <v>0</v>
      </c>
      <c r="K329" s="27">
        <v>0</v>
      </c>
      <c r="L329" s="27">
        <f t="shared" ref="L329" si="523">(I329+J329+K329)</f>
        <v>-2000</v>
      </c>
    </row>
    <row r="330" spans="1:12" ht="20.100000000000001" customHeight="1">
      <c r="A330" s="36">
        <v>44214</v>
      </c>
      <c r="B330" s="14" t="s">
        <v>288</v>
      </c>
      <c r="C330" s="15">
        <v>600</v>
      </c>
      <c r="D330" s="14" t="s">
        <v>22</v>
      </c>
      <c r="E330" s="16">
        <v>1180</v>
      </c>
      <c r="F330" s="16">
        <v>1173</v>
      </c>
      <c r="G330" s="16">
        <v>0</v>
      </c>
      <c r="H330" s="16">
        <v>0</v>
      </c>
      <c r="I330" s="19">
        <f t="shared" ref="I330" si="524">(E330-F330)*C330</f>
        <v>4200</v>
      </c>
      <c r="J330" s="19">
        <v>0</v>
      </c>
      <c r="K330" s="19">
        <f t="shared" ref="K330" si="525">(G330-H330)*C330</f>
        <v>0</v>
      </c>
      <c r="L330" s="19">
        <f t="shared" ref="L330" si="526">SUM(I330+J330+K330)</f>
        <v>4200</v>
      </c>
    </row>
    <row r="331" spans="1:12" ht="20.100000000000001" customHeight="1">
      <c r="A331" s="36">
        <v>44211</v>
      </c>
      <c r="B331" s="14" t="s">
        <v>597</v>
      </c>
      <c r="C331" s="44">
        <v>200</v>
      </c>
      <c r="D331" s="23" t="s">
        <v>22</v>
      </c>
      <c r="E331" s="16">
        <v>5460</v>
      </c>
      <c r="F331" s="23">
        <v>5440</v>
      </c>
      <c r="G331" s="23">
        <v>0</v>
      </c>
      <c r="H331" s="23">
        <v>0</v>
      </c>
      <c r="I331" s="19">
        <f t="shared" ref="I331:I332" si="527">(E331-F331)*C331</f>
        <v>4000</v>
      </c>
      <c r="J331" s="19">
        <v>0</v>
      </c>
      <c r="K331" s="19">
        <f t="shared" ref="K331" si="528">(G331-H331)*C331</f>
        <v>0</v>
      </c>
      <c r="L331" s="19">
        <f t="shared" ref="L331" si="529">(I331+J331+K331)</f>
        <v>4000</v>
      </c>
    </row>
    <row r="332" spans="1:12" ht="20.100000000000001" customHeight="1">
      <c r="A332" s="36">
        <v>44211</v>
      </c>
      <c r="B332" s="43" t="s">
        <v>371</v>
      </c>
      <c r="C332" s="44">
        <v>700</v>
      </c>
      <c r="D332" s="23" t="s">
        <v>22</v>
      </c>
      <c r="E332" s="16">
        <v>1090</v>
      </c>
      <c r="F332" s="23">
        <v>1097</v>
      </c>
      <c r="G332" s="23">
        <v>0</v>
      </c>
      <c r="H332" s="23">
        <v>0</v>
      </c>
      <c r="I332" s="27">
        <f t="shared" si="527"/>
        <v>-4900</v>
      </c>
      <c r="J332" s="27">
        <v>0</v>
      </c>
      <c r="K332" s="27">
        <v>0</v>
      </c>
      <c r="L332" s="27">
        <f t="shared" ref="L332" si="530">(K332+J332+I332)</f>
        <v>-4900</v>
      </c>
    </row>
    <row r="333" spans="1:12" ht="20.100000000000001" customHeight="1">
      <c r="A333" s="36">
        <v>44210</v>
      </c>
      <c r="B333" s="14" t="s">
        <v>175</v>
      </c>
      <c r="C333" s="15">
        <v>400</v>
      </c>
      <c r="D333" s="14" t="s">
        <v>16</v>
      </c>
      <c r="E333" s="16">
        <v>1785</v>
      </c>
      <c r="F333" s="16">
        <v>1790</v>
      </c>
      <c r="G333" s="16">
        <v>0</v>
      </c>
      <c r="H333" s="16">
        <v>0</v>
      </c>
      <c r="I333" s="45">
        <f t="shared" ref="I333" si="531">(F333-E333)*C333</f>
        <v>2000</v>
      </c>
      <c r="J333" s="23">
        <v>0</v>
      </c>
      <c r="K333" s="23">
        <v>0</v>
      </c>
      <c r="L333" s="45">
        <f>(K333+J333+I333)</f>
        <v>2000</v>
      </c>
    </row>
    <row r="334" spans="1:12" ht="20.100000000000001" customHeight="1">
      <c r="A334" s="36">
        <v>44210</v>
      </c>
      <c r="B334" s="14" t="s">
        <v>117</v>
      </c>
      <c r="C334" s="15">
        <v>600</v>
      </c>
      <c r="D334" s="14" t="s">
        <v>22</v>
      </c>
      <c r="E334" s="16">
        <v>1340</v>
      </c>
      <c r="F334" s="16">
        <v>1335</v>
      </c>
      <c r="G334" s="16">
        <v>0</v>
      </c>
      <c r="H334" s="16">
        <v>0</v>
      </c>
      <c r="I334" s="19">
        <f t="shared" ref="I334" si="532">(E334-F334)*C334</f>
        <v>3000</v>
      </c>
      <c r="J334" s="19">
        <v>0</v>
      </c>
      <c r="K334" s="19">
        <v>0</v>
      </c>
      <c r="L334" s="19">
        <f t="shared" ref="L334" si="533">(I334+J334+K334)</f>
        <v>3000</v>
      </c>
    </row>
    <row r="335" spans="1:12" ht="20.100000000000001" customHeight="1">
      <c r="A335" s="36">
        <v>44210</v>
      </c>
      <c r="B335" s="14" t="s">
        <v>479</v>
      </c>
      <c r="C335" s="38">
        <v>250</v>
      </c>
      <c r="D335" s="23" t="s">
        <v>22</v>
      </c>
      <c r="E335" s="16">
        <v>1950</v>
      </c>
      <c r="F335" s="23">
        <v>1965</v>
      </c>
      <c r="G335" s="23">
        <v>0</v>
      </c>
      <c r="H335" s="23">
        <v>0</v>
      </c>
      <c r="I335" s="27">
        <f t="shared" ref="I335" si="534">(E335-F335)*C335</f>
        <v>-3750</v>
      </c>
      <c r="J335" s="27">
        <v>0</v>
      </c>
      <c r="K335" s="27">
        <v>0</v>
      </c>
      <c r="L335" s="27">
        <f t="shared" ref="L335:L336" si="535">(K335+J335+I335)</f>
        <v>-3750</v>
      </c>
    </row>
    <row r="336" spans="1:12" ht="20.100000000000001" customHeight="1">
      <c r="A336" s="36">
        <v>44210</v>
      </c>
      <c r="B336" s="14" t="s">
        <v>112</v>
      </c>
      <c r="C336" s="15">
        <v>1200</v>
      </c>
      <c r="D336" s="14" t="s">
        <v>16</v>
      </c>
      <c r="E336" s="16">
        <v>1045</v>
      </c>
      <c r="F336" s="16">
        <v>1050</v>
      </c>
      <c r="G336" s="23">
        <v>1057</v>
      </c>
      <c r="H336" s="16">
        <v>0</v>
      </c>
      <c r="I336" s="17">
        <f>(F336-E336)*C336</f>
        <v>6000</v>
      </c>
      <c r="J336" s="18">
        <f>(G336-F336)*C336</f>
        <v>8400</v>
      </c>
      <c r="K336" s="19">
        <v>0</v>
      </c>
      <c r="L336" s="19">
        <f t="shared" si="535"/>
        <v>14400</v>
      </c>
    </row>
    <row r="337" spans="1:12" ht="20.100000000000001" customHeight="1">
      <c r="A337" s="36">
        <v>44209</v>
      </c>
      <c r="B337" s="14" t="s">
        <v>165</v>
      </c>
      <c r="C337" s="15">
        <v>250</v>
      </c>
      <c r="D337" s="14" t="s">
        <v>22</v>
      </c>
      <c r="E337" s="16">
        <v>3140</v>
      </c>
      <c r="F337" s="16">
        <v>3126.25</v>
      </c>
      <c r="G337" s="16">
        <v>0</v>
      </c>
      <c r="H337" s="16">
        <v>0</v>
      </c>
      <c r="I337" s="19">
        <f t="shared" ref="I337" si="536">(E337-F337)*C337</f>
        <v>3437.5</v>
      </c>
      <c r="J337" s="19">
        <v>0</v>
      </c>
      <c r="K337" s="19">
        <f>(G337-H337)*C337</f>
        <v>0</v>
      </c>
      <c r="L337" s="19">
        <f t="shared" ref="L337" si="537">SUM(I337+J337+K337)</f>
        <v>3437.5</v>
      </c>
    </row>
    <row r="338" spans="1:12" ht="20.100000000000001" customHeight="1">
      <c r="A338" s="36">
        <v>44209</v>
      </c>
      <c r="B338" s="14" t="s">
        <v>583</v>
      </c>
      <c r="C338" s="44">
        <v>550</v>
      </c>
      <c r="D338" s="23" t="s">
        <v>16</v>
      </c>
      <c r="E338" s="16">
        <v>1485</v>
      </c>
      <c r="F338" s="23">
        <v>1475</v>
      </c>
      <c r="G338" s="23">
        <v>0</v>
      </c>
      <c r="H338" s="23">
        <v>0</v>
      </c>
      <c r="I338" s="29">
        <f t="shared" ref="I338" si="538">(F338-E338)*C338</f>
        <v>-5500</v>
      </c>
      <c r="J338" s="41">
        <v>0</v>
      </c>
      <c r="K338" s="27">
        <f t="shared" ref="K338" si="539">(H338-G338)*C338</f>
        <v>0</v>
      </c>
      <c r="L338" s="41">
        <f t="shared" ref="L338" si="540">(K338+J338+I338)</f>
        <v>-5500</v>
      </c>
    </row>
    <row r="339" spans="1:12" ht="20.100000000000001" customHeight="1">
      <c r="A339" s="36">
        <v>44209</v>
      </c>
      <c r="B339" s="14" t="s">
        <v>200</v>
      </c>
      <c r="C339" s="15">
        <v>250</v>
      </c>
      <c r="D339" s="14" t="s">
        <v>22</v>
      </c>
      <c r="E339" s="16">
        <v>2850</v>
      </c>
      <c r="F339" s="16">
        <v>2830</v>
      </c>
      <c r="G339" s="16">
        <v>2810</v>
      </c>
      <c r="H339" s="16">
        <v>2790</v>
      </c>
      <c r="I339" s="19">
        <f t="shared" ref="I339" si="541">(E339-F339)*C339</f>
        <v>5000</v>
      </c>
      <c r="J339" s="19">
        <f>(F339-G339)*C339</f>
        <v>5000</v>
      </c>
      <c r="K339" s="19">
        <f>(G339-H339)*C339</f>
        <v>5000</v>
      </c>
      <c r="L339" s="19">
        <f t="shared" ref="L339" si="542">(I339+J339+K339)</f>
        <v>15000</v>
      </c>
    </row>
    <row r="340" spans="1:12" ht="20.100000000000001" customHeight="1">
      <c r="A340" s="36">
        <v>44209</v>
      </c>
      <c r="B340" s="14" t="s">
        <v>178</v>
      </c>
      <c r="C340" s="44">
        <v>1000</v>
      </c>
      <c r="D340" s="23" t="s">
        <v>22</v>
      </c>
      <c r="E340" s="16">
        <v>905</v>
      </c>
      <c r="F340" s="23">
        <v>907</v>
      </c>
      <c r="G340" s="23">
        <v>0</v>
      </c>
      <c r="H340" s="23">
        <v>0</v>
      </c>
      <c r="I340" s="27">
        <f t="shared" ref="I340:I341" si="543">(E340-F340)*C340</f>
        <v>-2000</v>
      </c>
      <c r="J340" s="27">
        <v>0</v>
      </c>
      <c r="K340" s="27">
        <v>0</v>
      </c>
      <c r="L340" s="27">
        <f t="shared" ref="L340:L341" si="544">(I340+J340+K340)</f>
        <v>-2000</v>
      </c>
    </row>
    <row r="341" spans="1:12" ht="20.100000000000001" customHeight="1">
      <c r="A341" s="36">
        <v>44209</v>
      </c>
      <c r="B341" s="14" t="s">
        <v>570</v>
      </c>
      <c r="C341" s="38">
        <v>700</v>
      </c>
      <c r="D341" s="23" t="s">
        <v>22</v>
      </c>
      <c r="E341" s="16">
        <v>1255</v>
      </c>
      <c r="F341" s="23">
        <v>1247</v>
      </c>
      <c r="G341" s="23">
        <v>0</v>
      </c>
      <c r="H341" s="23">
        <v>0</v>
      </c>
      <c r="I341" s="19">
        <f t="shared" si="543"/>
        <v>5600</v>
      </c>
      <c r="J341" s="19">
        <v>0</v>
      </c>
      <c r="K341" s="19">
        <v>0</v>
      </c>
      <c r="L341" s="19">
        <f t="shared" si="544"/>
        <v>5600</v>
      </c>
    </row>
    <row r="342" spans="1:12" ht="20.100000000000001" customHeight="1">
      <c r="A342" s="36">
        <v>44208</v>
      </c>
      <c r="B342" s="14" t="s">
        <v>463</v>
      </c>
      <c r="C342" s="15">
        <v>750</v>
      </c>
      <c r="D342" s="14" t="s">
        <v>22</v>
      </c>
      <c r="E342" s="16">
        <v>1540</v>
      </c>
      <c r="F342" s="16">
        <v>1533</v>
      </c>
      <c r="G342" s="16">
        <v>0</v>
      </c>
      <c r="H342" s="16">
        <v>0</v>
      </c>
      <c r="I342" s="19">
        <f t="shared" ref="I342" si="545">(E342-F342)*C342</f>
        <v>5250</v>
      </c>
      <c r="J342" s="19">
        <v>0</v>
      </c>
      <c r="K342" s="19">
        <v>0</v>
      </c>
      <c r="L342" s="19">
        <f t="shared" ref="L342" si="546">(I342+J342+K342)</f>
        <v>5250</v>
      </c>
    </row>
    <row r="343" spans="1:12" ht="20.100000000000001" customHeight="1">
      <c r="A343" s="36">
        <v>44208</v>
      </c>
      <c r="B343" s="14" t="s">
        <v>200</v>
      </c>
      <c r="C343" s="15">
        <v>250</v>
      </c>
      <c r="D343" s="14" t="s">
        <v>22</v>
      </c>
      <c r="E343" s="16">
        <v>2890</v>
      </c>
      <c r="F343" s="16">
        <v>2870</v>
      </c>
      <c r="G343" s="16">
        <v>2855</v>
      </c>
      <c r="H343" s="16">
        <v>0</v>
      </c>
      <c r="I343" s="19">
        <f t="shared" ref="I343" si="547">(E343-F343)*C343</f>
        <v>5000</v>
      </c>
      <c r="J343" s="19">
        <f>(F343-G343)*C343</f>
        <v>3750</v>
      </c>
      <c r="K343" s="19">
        <v>0</v>
      </c>
      <c r="L343" s="19">
        <f t="shared" ref="L343" si="548">(K343+J343+I343)</f>
        <v>8750</v>
      </c>
    </row>
    <row r="344" spans="1:12" ht="20.100000000000001" customHeight="1">
      <c r="A344" s="36">
        <v>44208</v>
      </c>
      <c r="B344" s="14" t="s">
        <v>166</v>
      </c>
      <c r="C344" s="38">
        <v>550</v>
      </c>
      <c r="D344" s="23" t="s">
        <v>22</v>
      </c>
      <c r="E344" s="16">
        <v>1360</v>
      </c>
      <c r="F344" s="23">
        <v>1353</v>
      </c>
      <c r="G344" s="23">
        <v>1345</v>
      </c>
      <c r="H344" s="23">
        <v>0</v>
      </c>
      <c r="I344" s="19">
        <f t="shared" ref="I344" si="549">(E344-F344)*C344</f>
        <v>3850</v>
      </c>
      <c r="J344" s="19">
        <f>(F344-G344)*C344</f>
        <v>4400</v>
      </c>
      <c r="K344" s="19">
        <v>0</v>
      </c>
      <c r="L344" s="19">
        <f t="shared" ref="L344" si="550">(K344+J344+I344)</f>
        <v>8250</v>
      </c>
    </row>
    <row r="345" spans="1:12" ht="20.100000000000001" customHeight="1">
      <c r="A345" s="36">
        <v>44207</v>
      </c>
      <c r="B345" s="14" t="s">
        <v>776</v>
      </c>
      <c r="C345" s="38">
        <v>550</v>
      </c>
      <c r="D345" s="23" t="s">
        <v>22</v>
      </c>
      <c r="E345" s="16">
        <v>1340</v>
      </c>
      <c r="F345" s="16">
        <v>1334</v>
      </c>
      <c r="G345" s="16">
        <v>0</v>
      </c>
      <c r="H345" s="16">
        <v>0</v>
      </c>
      <c r="I345" s="19">
        <f t="shared" ref="I345:I346" si="551">(E345-F345)*C345</f>
        <v>3300</v>
      </c>
      <c r="J345" s="19">
        <v>0</v>
      </c>
      <c r="K345" s="19">
        <v>0</v>
      </c>
      <c r="L345" s="19">
        <f t="shared" ref="L345" si="552">(I345+J345+K345)</f>
        <v>3300</v>
      </c>
    </row>
    <row r="346" spans="1:12" ht="20.100000000000001" customHeight="1">
      <c r="A346" s="36">
        <v>44207</v>
      </c>
      <c r="B346" s="14" t="s">
        <v>479</v>
      </c>
      <c r="C346" s="38">
        <v>250</v>
      </c>
      <c r="D346" s="23" t="s">
        <v>22</v>
      </c>
      <c r="E346" s="16">
        <v>1920</v>
      </c>
      <c r="F346" s="23">
        <v>1910</v>
      </c>
      <c r="G346" s="23">
        <v>1895</v>
      </c>
      <c r="H346" s="23">
        <v>0</v>
      </c>
      <c r="I346" s="19">
        <f t="shared" si="551"/>
        <v>2500</v>
      </c>
      <c r="J346" s="19">
        <f>(F346-G346)*C346</f>
        <v>3750</v>
      </c>
      <c r="K346" s="19">
        <v>0</v>
      </c>
      <c r="L346" s="19">
        <f t="shared" ref="L346" si="553">(K346+J346+I346)</f>
        <v>6250</v>
      </c>
    </row>
    <row r="347" spans="1:12" ht="20.100000000000001" customHeight="1">
      <c r="A347" s="36">
        <v>44207</v>
      </c>
      <c r="B347" s="14" t="s">
        <v>178</v>
      </c>
      <c r="C347" s="44">
        <v>1000</v>
      </c>
      <c r="D347" s="23" t="s">
        <v>22</v>
      </c>
      <c r="E347" s="16">
        <v>898</v>
      </c>
      <c r="F347" s="23">
        <v>896</v>
      </c>
      <c r="G347" s="23">
        <v>894</v>
      </c>
      <c r="H347" s="23">
        <v>0</v>
      </c>
      <c r="I347" s="19">
        <f t="shared" ref="I347" si="554">(E347-F347)*C347</f>
        <v>2000</v>
      </c>
      <c r="J347" s="19">
        <f>(F347-G347)*C347</f>
        <v>2000</v>
      </c>
      <c r="K347" s="19">
        <v>0</v>
      </c>
      <c r="L347" s="19">
        <f t="shared" ref="L347" si="555">(I347+J347+K347)</f>
        <v>4000</v>
      </c>
    </row>
    <row r="348" spans="1:12" ht="20.100000000000001" customHeight="1">
      <c r="A348" s="36">
        <v>44207</v>
      </c>
      <c r="B348" s="14" t="s">
        <v>583</v>
      </c>
      <c r="C348" s="44">
        <v>550</v>
      </c>
      <c r="D348" s="23" t="s">
        <v>16</v>
      </c>
      <c r="E348" s="16">
        <v>1460</v>
      </c>
      <c r="F348" s="23">
        <v>1453</v>
      </c>
      <c r="G348" s="23">
        <v>0</v>
      </c>
      <c r="H348" s="23">
        <v>0</v>
      </c>
      <c r="I348" s="29">
        <f t="shared" ref="I348" si="556">(F348-E348)*C348</f>
        <v>-3850</v>
      </c>
      <c r="J348" s="41">
        <v>0</v>
      </c>
      <c r="K348" s="27">
        <f t="shared" ref="K348" si="557">(H348-G348)*C348</f>
        <v>0</v>
      </c>
      <c r="L348" s="41">
        <f t="shared" ref="L348" si="558">(K348+J348+I348)</f>
        <v>-3850</v>
      </c>
    </row>
    <row r="349" spans="1:12" ht="20.100000000000001" customHeight="1">
      <c r="A349" s="36">
        <v>44204</v>
      </c>
      <c r="B349" s="14" t="s">
        <v>105</v>
      </c>
      <c r="C349" s="38">
        <v>300</v>
      </c>
      <c r="D349" s="23" t="s">
        <v>16</v>
      </c>
      <c r="E349" s="16">
        <v>3105</v>
      </c>
      <c r="F349" s="23">
        <v>3125</v>
      </c>
      <c r="G349" s="23">
        <v>3140</v>
      </c>
      <c r="H349" s="23">
        <v>3160</v>
      </c>
      <c r="I349" s="17">
        <f>(F349-E349)*C349</f>
        <v>6000</v>
      </c>
      <c r="J349" s="18">
        <f>(G349-F349)*C349</f>
        <v>4500</v>
      </c>
      <c r="K349" s="19">
        <f>(H349-G349)*C349</f>
        <v>6000</v>
      </c>
      <c r="L349" s="19">
        <f t="shared" ref="L349" si="559">(K349+J349+I349)</f>
        <v>16500</v>
      </c>
    </row>
    <row r="350" spans="1:12" ht="20.100000000000001" customHeight="1">
      <c r="A350" s="36">
        <v>44204</v>
      </c>
      <c r="B350" s="14" t="s">
        <v>463</v>
      </c>
      <c r="C350" s="15">
        <v>750</v>
      </c>
      <c r="D350" s="14" t="s">
        <v>22</v>
      </c>
      <c r="E350" s="16">
        <v>1523</v>
      </c>
      <c r="F350" s="16">
        <v>1530</v>
      </c>
      <c r="G350" s="16">
        <v>0</v>
      </c>
      <c r="H350" s="16">
        <v>0</v>
      </c>
      <c r="I350" s="27">
        <f t="shared" ref="I350" si="560">(E350-F350)*C350</f>
        <v>-5250</v>
      </c>
      <c r="J350" s="26">
        <v>0</v>
      </c>
      <c r="K350" s="27">
        <f t="shared" ref="K350" si="561">(G350-H350)*C350</f>
        <v>0</v>
      </c>
      <c r="L350" s="27">
        <f>SUM(I350+J350+K350)</f>
        <v>-5250</v>
      </c>
    </row>
    <row r="351" spans="1:12" ht="20.100000000000001" customHeight="1">
      <c r="A351" s="36">
        <v>44204</v>
      </c>
      <c r="B351" s="14" t="s">
        <v>254</v>
      </c>
      <c r="C351" s="15">
        <v>1300</v>
      </c>
      <c r="D351" s="14" t="s">
        <v>22</v>
      </c>
      <c r="E351" s="16">
        <v>953</v>
      </c>
      <c r="F351" s="16">
        <v>950</v>
      </c>
      <c r="G351" s="16">
        <v>947</v>
      </c>
      <c r="H351" s="16">
        <v>944</v>
      </c>
      <c r="I351" s="19">
        <f t="shared" ref="I351" si="562">(E351-F351)*C351</f>
        <v>3900</v>
      </c>
      <c r="J351" s="19">
        <f>(F351-G351)*C351</f>
        <v>3900</v>
      </c>
      <c r="K351" s="19">
        <f>(G351-H351)*C351</f>
        <v>3900</v>
      </c>
      <c r="L351" s="19">
        <f t="shared" ref="L351" si="563">(I351+J351+K351)</f>
        <v>11700</v>
      </c>
    </row>
    <row r="352" spans="1:12" ht="20.100000000000001" customHeight="1">
      <c r="A352" s="36">
        <v>44203</v>
      </c>
      <c r="B352" s="14" t="s">
        <v>479</v>
      </c>
      <c r="C352" s="38">
        <v>250</v>
      </c>
      <c r="D352" s="23" t="s">
        <v>22</v>
      </c>
      <c r="E352" s="16">
        <v>1930</v>
      </c>
      <c r="F352" s="23">
        <v>1920</v>
      </c>
      <c r="G352" s="23">
        <v>1910</v>
      </c>
      <c r="H352" s="23">
        <v>1900</v>
      </c>
      <c r="I352" s="19">
        <f t="shared" ref="I352" si="564">(E352-F352)*C352</f>
        <v>2500</v>
      </c>
      <c r="J352" s="19">
        <f>(F352-G352)*C352</f>
        <v>2500</v>
      </c>
      <c r="K352" s="19">
        <f t="shared" ref="K352" si="565">(G352-H352)*C352</f>
        <v>2500</v>
      </c>
      <c r="L352" s="19">
        <f t="shared" ref="L352" si="566">(K352+J352+I352)</f>
        <v>7500</v>
      </c>
    </row>
    <row r="353" spans="1:12" ht="20.100000000000001" customHeight="1">
      <c r="A353" s="36">
        <v>44203</v>
      </c>
      <c r="B353" s="14" t="s">
        <v>117</v>
      </c>
      <c r="C353" s="15">
        <v>600</v>
      </c>
      <c r="D353" s="14" t="s">
        <v>22</v>
      </c>
      <c r="E353" s="16">
        <v>1270</v>
      </c>
      <c r="F353" s="16">
        <v>1263</v>
      </c>
      <c r="G353" s="16">
        <v>1255</v>
      </c>
      <c r="H353" s="16">
        <v>0</v>
      </c>
      <c r="I353" s="19">
        <f t="shared" ref="I353:I354" si="567">(E353-F353)*C353</f>
        <v>4200</v>
      </c>
      <c r="J353" s="19">
        <f>(F353-G353)*C353</f>
        <v>4800</v>
      </c>
      <c r="K353" s="19">
        <v>0</v>
      </c>
      <c r="L353" s="19">
        <f t="shared" ref="L353:L354" si="568">(I353+J353+K353)</f>
        <v>9000</v>
      </c>
    </row>
    <row r="354" spans="1:12" ht="20.100000000000001" customHeight="1">
      <c r="A354" s="36">
        <v>44203</v>
      </c>
      <c r="B354" s="14" t="s">
        <v>178</v>
      </c>
      <c r="C354" s="44">
        <v>1000</v>
      </c>
      <c r="D354" s="23" t="s">
        <v>22</v>
      </c>
      <c r="E354" s="16">
        <v>880</v>
      </c>
      <c r="F354" s="23">
        <v>878</v>
      </c>
      <c r="G354" s="23">
        <v>876</v>
      </c>
      <c r="H354" s="23">
        <v>874</v>
      </c>
      <c r="I354" s="19">
        <f t="shared" si="567"/>
        <v>2000</v>
      </c>
      <c r="J354" s="19">
        <f>(F354-G354)*C354</f>
        <v>2000</v>
      </c>
      <c r="K354" s="19">
        <f t="shared" ref="K354" si="569">(G354-H354)*C354</f>
        <v>2000</v>
      </c>
      <c r="L354" s="19">
        <f t="shared" si="568"/>
        <v>6000</v>
      </c>
    </row>
    <row r="355" spans="1:12" ht="20.100000000000001" customHeight="1">
      <c r="A355" s="36">
        <v>44202</v>
      </c>
      <c r="B355" s="14" t="s">
        <v>938</v>
      </c>
      <c r="C355" s="38">
        <v>350</v>
      </c>
      <c r="D355" s="23" t="s">
        <v>22</v>
      </c>
      <c r="E355" s="16">
        <v>2643</v>
      </c>
      <c r="F355" s="23">
        <v>2628</v>
      </c>
      <c r="G355" s="23">
        <v>2613</v>
      </c>
      <c r="H355" s="23">
        <v>0</v>
      </c>
      <c r="I355" s="19">
        <f t="shared" ref="I355" si="570">(E355-F355)*C355</f>
        <v>5250</v>
      </c>
      <c r="J355" s="19">
        <f>(F355-G355)*C355</f>
        <v>5250</v>
      </c>
      <c r="K355" s="19">
        <v>0</v>
      </c>
      <c r="L355" s="19">
        <f t="shared" ref="L355" si="571">(I355+J355+K355)</f>
        <v>10500</v>
      </c>
    </row>
    <row r="356" spans="1:12" ht="20.100000000000001" customHeight="1">
      <c r="A356" s="36">
        <v>44202</v>
      </c>
      <c r="B356" s="14" t="s">
        <v>523</v>
      </c>
      <c r="C356" s="15">
        <v>550</v>
      </c>
      <c r="D356" s="14" t="s">
        <v>16</v>
      </c>
      <c r="E356" s="16">
        <v>1660</v>
      </c>
      <c r="F356" s="16">
        <v>1667</v>
      </c>
      <c r="G356" s="16">
        <v>1675</v>
      </c>
      <c r="H356" s="16">
        <v>0</v>
      </c>
      <c r="I356" s="17">
        <f>(F356-E356)*C356</f>
        <v>3850</v>
      </c>
      <c r="J356" s="18">
        <f>(G356-F356)*C356</f>
        <v>4400</v>
      </c>
      <c r="K356" s="19">
        <v>0</v>
      </c>
      <c r="L356" s="19">
        <f>SUM(I356+J356+K356)</f>
        <v>8250</v>
      </c>
    </row>
    <row r="357" spans="1:12" ht="20.100000000000001" customHeight="1">
      <c r="A357" s="36">
        <v>44202</v>
      </c>
      <c r="B357" s="14" t="s">
        <v>103</v>
      </c>
      <c r="C357" s="15">
        <v>3200</v>
      </c>
      <c r="D357" s="14" t="s">
        <v>16</v>
      </c>
      <c r="E357" s="16">
        <v>407</v>
      </c>
      <c r="F357" s="16">
        <v>409</v>
      </c>
      <c r="G357" s="16">
        <v>411</v>
      </c>
      <c r="H357" s="16">
        <v>414</v>
      </c>
      <c r="I357" s="17">
        <f>(F357-E357)*C357</f>
        <v>6400</v>
      </c>
      <c r="J357" s="18">
        <f>(G357-F357)*C357</f>
        <v>6400</v>
      </c>
      <c r="K357" s="19">
        <f>(H357-G357)*C357</f>
        <v>9600</v>
      </c>
      <c r="L357" s="19">
        <f t="shared" ref="L357" si="572">(K357+J357+I357)</f>
        <v>22400</v>
      </c>
    </row>
    <row r="358" spans="1:12" ht="20.100000000000001" customHeight="1">
      <c r="A358" s="36">
        <v>44201</v>
      </c>
      <c r="B358" s="14" t="s">
        <v>463</v>
      </c>
      <c r="C358" s="15">
        <v>750</v>
      </c>
      <c r="D358" s="14" t="s">
        <v>16</v>
      </c>
      <c r="E358" s="16">
        <v>1556</v>
      </c>
      <c r="F358" s="16">
        <v>1562</v>
      </c>
      <c r="G358" s="16">
        <v>0</v>
      </c>
      <c r="H358" s="16">
        <v>0</v>
      </c>
      <c r="I358" s="45">
        <f t="shared" ref="I358" si="573">(F358-E358)*C358</f>
        <v>4500</v>
      </c>
      <c r="J358" s="23">
        <v>0</v>
      </c>
      <c r="K358" s="23">
        <v>0</v>
      </c>
      <c r="L358" s="45">
        <f>(K358+J358+I358)</f>
        <v>4500</v>
      </c>
    </row>
    <row r="359" spans="1:12" ht="20.100000000000001" customHeight="1">
      <c r="A359" s="36">
        <v>44201</v>
      </c>
      <c r="B359" s="14" t="s">
        <v>570</v>
      </c>
      <c r="C359" s="38">
        <v>700</v>
      </c>
      <c r="D359" s="23" t="s">
        <v>16</v>
      </c>
      <c r="E359" s="16">
        <v>1190</v>
      </c>
      <c r="F359" s="23">
        <v>1185</v>
      </c>
      <c r="G359" s="23">
        <v>0</v>
      </c>
      <c r="H359" s="23">
        <v>0</v>
      </c>
      <c r="I359" s="29">
        <f t="shared" ref="I359:I360" si="574">(F359-E359)*C359</f>
        <v>-3500</v>
      </c>
      <c r="J359" s="41">
        <v>0</v>
      </c>
      <c r="K359" s="27">
        <f t="shared" ref="K359" si="575">(H359-G359)*C359</f>
        <v>0</v>
      </c>
      <c r="L359" s="41">
        <f t="shared" ref="L359" si="576">(K359+J359+I359)</f>
        <v>-3500</v>
      </c>
    </row>
    <row r="360" spans="1:12" ht="20.100000000000001" customHeight="1">
      <c r="A360" s="36">
        <v>44201</v>
      </c>
      <c r="B360" s="14" t="s">
        <v>175</v>
      </c>
      <c r="C360" s="15">
        <v>400</v>
      </c>
      <c r="D360" s="14" t="s">
        <v>16</v>
      </c>
      <c r="E360" s="16">
        <v>1635</v>
      </c>
      <c r="F360" s="16">
        <v>1640</v>
      </c>
      <c r="G360" s="16">
        <v>0</v>
      </c>
      <c r="H360" s="16">
        <v>0</v>
      </c>
      <c r="I360" s="45">
        <f t="shared" si="574"/>
        <v>2000</v>
      </c>
      <c r="J360" s="23">
        <v>0</v>
      </c>
      <c r="K360" s="23">
        <v>0</v>
      </c>
      <c r="L360" s="45">
        <f>(K360+J360+I360)</f>
        <v>2000</v>
      </c>
    </row>
    <row r="361" spans="1:12" ht="20.100000000000001" customHeight="1">
      <c r="A361" s="36">
        <v>44201</v>
      </c>
      <c r="B361" s="43" t="s">
        <v>371</v>
      </c>
      <c r="C361" s="44">
        <v>700</v>
      </c>
      <c r="D361" s="23" t="s">
        <v>16</v>
      </c>
      <c r="E361" s="16">
        <v>885</v>
      </c>
      <c r="F361" s="23">
        <v>891.6</v>
      </c>
      <c r="G361" s="23">
        <v>0</v>
      </c>
      <c r="H361" s="23">
        <v>0</v>
      </c>
      <c r="I361" s="45">
        <f t="shared" ref="I361" si="577">(F361-E361)*C361</f>
        <v>4620.0000000000164</v>
      </c>
      <c r="J361" s="23">
        <v>0</v>
      </c>
      <c r="K361" s="23">
        <v>0</v>
      </c>
      <c r="L361" s="45">
        <f>(K361+J361+I361)</f>
        <v>4620.0000000000164</v>
      </c>
    </row>
    <row r="362" spans="1:12" ht="20.100000000000001" customHeight="1">
      <c r="A362" s="36">
        <v>44200</v>
      </c>
      <c r="B362" s="14" t="s">
        <v>117</v>
      </c>
      <c r="C362" s="15">
        <v>600</v>
      </c>
      <c r="D362" s="14" t="s">
        <v>22</v>
      </c>
      <c r="E362" s="16">
        <v>1265</v>
      </c>
      <c r="F362" s="16">
        <v>1260</v>
      </c>
      <c r="G362" s="16">
        <v>0</v>
      </c>
      <c r="H362" s="16">
        <v>0</v>
      </c>
      <c r="I362" s="19">
        <f t="shared" ref="I362" si="578">(E362-F362)*C362</f>
        <v>3000</v>
      </c>
      <c r="J362" s="19">
        <v>0</v>
      </c>
      <c r="K362" s="19">
        <v>0</v>
      </c>
      <c r="L362" s="19">
        <f t="shared" ref="L362" si="579">(I362+J362+K362)</f>
        <v>3000</v>
      </c>
    </row>
    <row r="363" spans="1:12" ht="20.100000000000001" customHeight="1">
      <c r="A363" s="36">
        <v>44200</v>
      </c>
      <c r="B363" s="14" t="s">
        <v>178</v>
      </c>
      <c r="C363" s="44">
        <v>1000</v>
      </c>
      <c r="D363" s="23" t="s">
        <v>16</v>
      </c>
      <c r="E363" s="16">
        <v>843</v>
      </c>
      <c r="F363" s="23">
        <v>841</v>
      </c>
      <c r="G363" s="23">
        <v>0</v>
      </c>
      <c r="H363" s="23">
        <v>0</v>
      </c>
      <c r="I363" s="29">
        <f t="shared" ref="I363" si="580">(F363-E363)*C363</f>
        <v>-2000</v>
      </c>
      <c r="J363" s="41">
        <v>0</v>
      </c>
      <c r="K363" s="27">
        <f t="shared" ref="K363" si="581">(H363-G363)*C363</f>
        <v>0</v>
      </c>
      <c r="L363" s="41">
        <f t="shared" ref="L363" si="582">(K363+J363+I363)</f>
        <v>-2000</v>
      </c>
    </row>
    <row r="364" spans="1:12" ht="20.100000000000001" customHeight="1">
      <c r="A364" s="36">
        <v>44200</v>
      </c>
      <c r="B364" s="14" t="s">
        <v>597</v>
      </c>
      <c r="C364" s="44">
        <v>200</v>
      </c>
      <c r="D364" s="23" t="s">
        <v>22</v>
      </c>
      <c r="E364" s="16">
        <v>5350</v>
      </c>
      <c r="F364" s="23">
        <v>5330</v>
      </c>
      <c r="G364" s="23">
        <v>5310</v>
      </c>
      <c r="H364" s="23">
        <v>5290</v>
      </c>
      <c r="I364" s="19">
        <f t="shared" ref="I364" si="583">(E364-F364)*C364</f>
        <v>4000</v>
      </c>
      <c r="J364" s="19">
        <f>(F364-G364)*C364</f>
        <v>4000</v>
      </c>
      <c r="K364" s="19">
        <f t="shared" ref="K364" si="584">(G364-H364)*C364</f>
        <v>4000</v>
      </c>
      <c r="L364" s="19">
        <f t="shared" ref="L364" si="585">(I364+J364+K364)</f>
        <v>12000</v>
      </c>
    </row>
    <row r="365" spans="1:12" ht="20.100000000000001" customHeight="1">
      <c r="A365" s="36">
        <v>44197</v>
      </c>
      <c r="B365" s="34" t="s">
        <v>971</v>
      </c>
      <c r="C365" s="33">
        <v>1400</v>
      </c>
      <c r="D365" s="34" t="s">
        <v>16</v>
      </c>
      <c r="E365" s="19">
        <v>739</v>
      </c>
      <c r="F365" s="19">
        <v>740</v>
      </c>
      <c r="G365" s="19">
        <v>741</v>
      </c>
      <c r="H365" s="19">
        <v>743</v>
      </c>
      <c r="I365" s="17">
        <f>(F365-E365)*C365</f>
        <v>1400</v>
      </c>
      <c r="J365" s="23">
        <f>(G365-F365)*C365</f>
        <v>1400</v>
      </c>
      <c r="K365" s="19">
        <f>(H365-G365)*C365</f>
        <v>2800</v>
      </c>
      <c r="L365" s="19">
        <f t="shared" ref="L365" si="586">(K365+J365+I365)</f>
        <v>5600</v>
      </c>
    </row>
    <row r="366" spans="1:12" ht="20.100000000000001" customHeight="1">
      <c r="A366" s="36">
        <v>44197</v>
      </c>
      <c r="B366" s="14" t="s">
        <v>792</v>
      </c>
      <c r="C366" s="38">
        <v>550</v>
      </c>
      <c r="D366" s="23" t="s">
        <v>16</v>
      </c>
      <c r="E366" s="16">
        <v>1451</v>
      </c>
      <c r="F366" s="23">
        <v>1455</v>
      </c>
      <c r="G366" s="23">
        <v>1460</v>
      </c>
      <c r="H366" s="23">
        <v>1465</v>
      </c>
      <c r="I366" s="18">
        <f t="shared" ref="I366" si="587">(F366-E366)*C366</f>
        <v>2200</v>
      </c>
      <c r="J366" s="23">
        <f>(G366-F366)*C366</f>
        <v>2750</v>
      </c>
      <c r="K366" s="19">
        <f t="shared" ref="K366" si="588">(H366-G366)*C366</f>
        <v>2750</v>
      </c>
      <c r="L366" s="19">
        <f t="shared" ref="L366" si="589">(I366+J366+K366)</f>
        <v>7700</v>
      </c>
    </row>
    <row r="367" spans="1:12" ht="20.100000000000001" customHeight="1">
      <c r="A367" s="42" t="s">
        <v>970</v>
      </c>
      <c r="B367" s="14" t="s">
        <v>178</v>
      </c>
      <c r="C367" s="44">
        <v>1000</v>
      </c>
      <c r="D367" s="23" t="s">
        <v>22</v>
      </c>
      <c r="E367" s="16">
        <v>815</v>
      </c>
      <c r="F367" s="23">
        <v>813</v>
      </c>
      <c r="G367" s="23">
        <v>811</v>
      </c>
      <c r="H367" s="23">
        <v>0</v>
      </c>
      <c r="I367" s="19">
        <f t="shared" ref="I367" si="590">(E367-F367)*C367</f>
        <v>2000</v>
      </c>
      <c r="J367" s="19">
        <f>(F367-G367)*C367</f>
        <v>2000</v>
      </c>
      <c r="K367" s="19">
        <v>0</v>
      </c>
      <c r="L367" s="19">
        <f t="shared" ref="L367" si="591">(I367+J367+K367)</f>
        <v>4000</v>
      </c>
    </row>
    <row r="368" spans="1:12" ht="20.100000000000001" customHeight="1">
      <c r="A368" s="42" t="s">
        <v>970</v>
      </c>
      <c r="B368" s="14" t="s">
        <v>295</v>
      </c>
      <c r="C368" s="15">
        <v>1400</v>
      </c>
      <c r="D368" s="14" t="s">
        <v>16</v>
      </c>
      <c r="E368" s="16">
        <v>636</v>
      </c>
      <c r="F368" s="16">
        <v>638</v>
      </c>
      <c r="G368" s="16">
        <v>0</v>
      </c>
      <c r="H368" s="16">
        <v>0</v>
      </c>
      <c r="I368" s="18">
        <f t="shared" ref="I368:I369" si="592">(F368-E368)*C368</f>
        <v>2800</v>
      </c>
      <c r="J368" s="19">
        <v>0</v>
      </c>
      <c r="K368" s="19">
        <f>(G368-H368)*C368</f>
        <v>0</v>
      </c>
      <c r="L368" s="19">
        <f>SUM(I368+J368+K368)</f>
        <v>2800</v>
      </c>
    </row>
    <row r="369" spans="1:12" ht="20.100000000000001" customHeight="1">
      <c r="A369" s="42" t="s">
        <v>970</v>
      </c>
      <c r="B369" s="14" t="s">
        <v>200</v>
      </c>
      <c r="C369" s="15">
        <v>250</v>
      </c>
      <c r="D369" s="14" t="s">
        <v>16</v>
      </c>
      <c r="E369" s="16">
        <v>2715</v>
      </c>
      <c r="F369" s="16">
        <v>2730</v>
      </c>
      <c r="G369" s="16">
        <v>2745</v>
      </c>
      <c r="H369" s="16">
        <v>2760</v>
      </c>
      <c r="I369" s="18">
        <f t="shared" si="592"/>
        <v>3750</v>
      </c>
      <c r="J369" s="23">
        <f>(G369-F369)*C369</f>
        <v>3750</v>
      </c>
      <c r="K369" s="19">
        <f>(H369-G369)*C369</f>
        <v>3750</v>
      </c>
      <c r="L369" s="19">
        <f t="shared" ref="L369" si="593">(K369+J369+I369)</f>
        <v>11250</v>
      </c>
    </row>
    <row r="370" spans="1:12" ht="20.100000000000001" customHeight="1">
      <c r="A370" s="42" t="s">
        <v>969</v>
      </c>
      <c r="B370" s="14" t="s">
        <v>150</v>
      </c>
      <c r="C370" s="38">
        <v>1700</v>
      </c>
      <c r="D370" s="23" t="s">
        <v>22</v>
      </c>
      <c r="E370" s="16">
        <v>514</v>
      </c>
      <c r="F370" s="23">
        <v>514</v>
      </c>
      <c r="G370" s="23">
        <v>0</v>
      </c>
      <c r="H370" s="23">
        <v>0</v>
      </c>
      <c r="I370" s="27">
        <f t="shared" ref="I370" si="594">(E370-F370)*C370</f>
        <v>0</v>
      </c>
      <c r="J370" s="26">
        <v>0</v>
      </c>
      <c r="K370" s="27">
        <f t="shared" ref="K370" si="595">(G370-H370)*C370</f>
        <v>0</v>
      </c>
      <c r="L370" s="27">
        <f>SUM(I370+J370+K370)</f>
        <v>0</v>
      </c>
    </row>
    <row r="371" spans="1:12" ht="20.100000000000001" customHeight="1">
      <c r="A371" s="42" t="s">
        <v>969</v>
      </c>
      <c r="B371" s="14" t="s">
        <v>178</v>
      </c>
      <c r="C371" s="44">
        <v>1000</v>
      </c>
      <c r="D371" s="23" t="s">
        <v>22</v>
      </c>
      <c r="E371" s="16">
        <v>813</v>
      </c>
      <c r="F371" s="23">
        <v>811</v>
      </c>
      <c r="G371" s="23">
        <v>0</v>
      </c>
      <c r="H371" s="23">
        <v>0</v>
      </c>
      <c r="I371" s="19">
        <f t="shared" ref="I371:I372" si="596">(E371-F371)*C371</f>
        <v>2000</v>
      </c>
      <c r="J371" s="19">
        <v>0</v>
      </c>
      <c r="K371" s="19">
        <f t="shared" ref="K371:K372" si="597">(G371-H371)*C371</f>
        <v>0</v>
      </c>
      <c r="L371" s="19">
        <f t="shared" ref="L371" si="598">(I371+J371+K371)</f>
        <v>2000</v>
      </c>
    </row>
    <row r="372" spans="1:12" ht="20.100000000000001" customHeight="1">
      <c r="A372" s="42" t="s">
        <v>969</v>
      </c>
      <c r="B372" s="14" t="s">
        <v>463</v>
      </c>
      <c r="C372" s="15">
        <v>750</v>
      </c>
      <c r="D372" s="14" t="s">
        <v>22</v>
      </c>
      <c r="E372" s="16">
        <v>1335</v>
      </c>
      <c r="F372" s="16">
        <v>1340</v>
      </c>
      <c r="G372" s="16">
        <v>0</v>
      </c>
      <c r="H372" s="16">
        <v>0</v>
      </c>
      <c r="I372" s="27">
        <f t="shared" si="596"/>
        <v>-3750</v>
      </c>
      <c r="J372" s="26">
        <v>0</v>
      </c>
      <c r="K372" s="27">
        <f t="shared" si="597"/>
        <v>0</v>
      </c>
      <c r="L372" s="27">
        <f>SUM(I372+J372+K372)</f>
        <v>-3750</v>
      </c>
    </row>
    <row r="373" spans="1:12" ht="20.100000000000001" customHeight="1">
      <c r="A373" s="42" t="s">
        <v>968</v>
      </c>
      <c r="B373" s="14" t="s">
        <v>258</v>
      </c>
      <c r="C373" s="44">
        <v>950</v>
      </c>
      <c r="D373" s="23" t="s">
        <v>22</v>
      </c>
      <c r="E373" s="16">
        <v>917</v>
      </c>
      <c r="F373" s="23">
        <v>915</v>
      </c>
      <c r="G373" s="23">
        <v>913</v>
      </c>
      <c r="H373" s="23">
        <v>910</v>
      </c>
      <c r="I373" s="19">
        <f t="shared" ref="I373" si="599">(E373-F373)*C373</f>
        <v>1900</v>
      </c>
      <c r="J373" s="19">
        <f>(F373-G373)*C373</f>
        <v>1900</v>
      </c>
      <c r="K373" s="19">
        <f t="shared" ref="K373" si="600">(G373-H373)*C373</f>
        <v>2850</v>
      </c>
      <c r="L373" s="19">
        <f t="shared" ref="L373" si="601">(I373+J373+K373)</f>
        <v>6650</v>
      </c>
    </row>
    <row r="374" spans="1:12" ht="20.100000000000001" customHeight="1">
      <c r="A374" s="42" t="s">
        <v>968</v>
      </c>
      <c r="B374" s="14" t="s">
        <v>166</v>
      </c>
      <c r="C374" s="38">
        <v>550</v>
      </c>
      <c r="D374" s="23" t="s">
        <v>22</v>
      </c>
      <c r="E374" s="16">
        <v>1282</v>
      </c>
      <c r="F374" s="23">
        <v>1275</v>
      </c>
      <c r="G374" s="23">
        <v>0</v>
      </c>
      <c r="H374" s="23">
        <v>0</v>
      </c>
      <c r="I374" s="19">
        <f t="shared" ref="I374" si="602">(E374-F374)*C374</f>
        <v>3850</v>
      </c>
      <c r="J374" s="19">
        <v>0</v>
      </c>
      <c r="K374" s="19">
        <v>0</v>
      </c>
      <c r="L374" s="19">
        <f t="shared" ref="L374" si="603">(K374+J374+I374)</f>
        <v>3850</v>
      </c>
    </row>
    <row r="375" spans="1:12" ht="20.100000000000001" customHeight="1">
      <c r="A375" s="42" t="s">
        <v>967</v>
      </c>
      <c r="B375" s="14" t="s">
        <v>162</v>
      </c>
      <c r="C375" s="38">
        <v>1200</v>
      </c>
      <c r="D375" s="23" t="s">
        <v>16</v>
      </c>
      <c r="E375" s="16">
        <v>617.5</v>
      </c>
      <c r="F375" s="23">
        <v>620</v>
      </c>
      <c r="G375" s="23">
        <v>0</v>
      </c>
      <c r="H375" s="23">
        <v>0</v>
      </c>
      <c r="I375" s="18">
        <f t="shared" ref="I375:I376" si="604">(F375-E375)*C375</f>
        <v>3000</v>
      </c>
      <c r="J375" s="23">
        <v>0</v>
      </c>
      <c r="K375" s="19">
        <f t="shared" ref="K375:K376" si="605">(H375-G375)*C375</f>
        <v>0</v>
      </c>
      <c r="L375" s="19">
        <f t="shared" ref="L375" si="606">(I375+J375+K375)</f>
        <v>3000</v>
      </c>
    </row>
    <row r="376" spans="1:12" ht="20.100000000000001" customHeight="1">
      <c r="A376" s="42" t="s">
        <v>967</v>
      </c>
      <c r="B376" s="14" t="s">
        <v>966</v>
      </c>
      <c r="C376" s="38">
        <v>600</v>
      </c>
      <c r="D376" s="23" t="s">
        <v>16</v>
      </c>
      <c r="E376" s="16">
        <v>1070</v>
      </c>
      <c r="F376" s="23">
        <v>1060</v>
      </c>
      <c r="G376" s="23">
        <v>0</v>
      </c>
      <c r="H376" s="23">
        <v>0</v>
      </c>
      <c r="I376" s="29">
        <f t="shared" si="604"/>
        <v>-6000</v>
      </c>
      <c r="J376" s="41">
        <v>0</v>
      </c>
      <c r="K376" s="27">
        <f t="shared" si="605"/>
        <v>0</v>
      </c>
      <c r="L376" s="41">
        <f t="shared" ref="L376" si="607">(K376+J376+I376)</f>
        <v>-6000</v>
      </c>
    </row>
    <row r="377" spans="1:12" ht="20.100000000000001" customHeight="1">
      <c r="A377" s="42" t="s">
        <v>965</v>
      </c>
      <c r="B377" s="14" t="s">
        <v>178</v>
      </c>
      <c r="C377" s="44">
        <v>1000</v>
      </c>
      <c r="D377" s="23" t="s">
        <v>22</v>
      </c>
      <c r="E377" s="16">
        <v>817</v>
      </c>
      <c r="F377" s="23">
        <v>815</v>
      </c>
      <c r="G377" s="23">
        <v>0</v>
      </c>
      <c r="H377" s="23">
        <v>0</v>
      </c>
      <c r="I377" s="19">
        <f t="shared" ref="I377" si="608">(E377-F377)*C377</f>
        <v>2000</v>
      </c>
      <c r="J377" s="19">
        <v>0</v>
      </c>
      <c r="K377" s="19">
        <f t="shared" ref="K377" si="609">(G377-H377)*C377</f>
        <v>0</v>
      </c>
      <c r="L377" s="19">
        <f t="shared" ref="L377" si="610">(I377+J377+K377)</f>
        <v>2000</v>
      </c>
    </row>
    <row r="378" spans="1:12" ht="20.100000000000001" customHeight="1">
      <c r="A378" s="42" t="s">
        <v>965</v>
      </c>
      <c r="B378" s="14" t="s">
        <v>117</v>
      </c>
      <c r="C378" s="15">
        <v>600</v>
      </c>
      <c r="D378" s="14" t="s">
        <v>22</v>
      </c>
      <c r="E378" s="16">
        <v>1235</v>
      </c>
      <c r="F378" s="16">
        <v>1228</v>
      </c>
      <c r="G378" s="16">
        <v>0</v>
      </c>
      <c r="H378" s="16">
        <v>0</v>
      </c>
      <c r="I378" s="19">
        <f t="shared" ref="I378" si="611">(E378-F378)*C378</f>
        <v>4200</v>
      </c>
      <c r="J378" s="19">
        <v>0</v>
      </c>
      <c r="K378" s="19">
        <v>0</v>
      </c>
      <c r="L378" s="19">
        <f t="shared" ref="L378" si="612">(I378+J378+K378)</f>
        <v>4200</v>
      </c>
    </row>
    <row r="379" spans="1:12" ht="20.100000000000001" customHeight="1">
      <c r="A379" s="42" t="s">
        <v>965</v>
      </c>
      <c r="B379" s="14" t="s">
        <v>583</v>
      </c>
      <c r="C379" s="44">
        <v>550</v>
      </c>
      <c r="D379" s="23" t="s">
        <v>16</v>
      </c>
      <c r="E379" s="16">
        <v>1395</v>
      </c>
      <c r="F379" s="23">
        <v>1405</v>
      </c>
      <c r="G379" s="23">
        <v>0</v>
      </c>
      <c r="H379" s="23">
        <v>0</v>
      </c>
      <c r="I379" s="18">
        <f t="shared" ref="I379" si="613">(F379-E379)*C379</f>
        <v>5500</v>
      </c>
      <c r="J379" s="23">
        <v>0</v>
      </c>
      <c r="K379" s="19">
        <f>(H379-G379)*C379</f>
        <v>0</v>
      </c>
      <c r="L379" s="19">
        <f t="shared" ref="L379" si="614">(K379+J379+I379)</f>
        <v>5500</v>
      </c>
    </row>
    <row r="380" spans="1:12" ht="20.100000000000001" customHeight="1">
      <c r="A380" s="42" t="s">
        <v>964</v>
      </c>
      <c r="B380" s="14" t="s">
        <v>938</v>
      </c>
      <c r="C380" s="38">
        <v>350</v>
      </c>
      <c r="D380" s="23" t="s">
        <v>22</v>
      </c>
      <c r="E380" s="16">
        <v>2440</v>
      </c>
      <c r="F380" s="23">
        <v>2425</v>
      </c>
      <c r="G380" s="23">
        <v>0</v>
      </c>
      <c r="H380" s="23">
        <v>0</v>
      </c>
      <c r="I380" s="19">
        <f t="shared" ref="I380" si="615">(E380-F380)*C380</f>
        <v>5250</v>
      </c>
      <c r="J380" s="19">
        <v>0</v>
      </c>
      <c r="K380" s="19">
        <v>0</v>
      </c>
      <c r="L380" s="19">
        <f t="shared" ref="L380" si="616">(I380+J380+K380)</f>
        <v>5250</v>
      </c>
    </row>
    <row r="381" spans="1:12" ht="20.100000000000001" customHeight="1">
      <c r="A381" s="42" t="s">
        <v>964</v>
      </c>
      <c r="B381" s="14" t="s">
        <v>178</v>
      </c>
      <c r="C381" s="44">
        <v>1000</v>
      </c>
      <c r="D381" s="23" t="s">
        <v>16</v>
      </c>
      <c r="E381" s="16">
        <v>807</v>
      </c>
      <c r="F381" s="23">
        <v>809</v>
      </c>
      <c r="G381" s="23">
        <v>811</v>
      </c>
      <c r="H381" s="23">
        <v>813</v>
      </c>
      <c r="I381" s="18">
        <f t="shared" ref="I381" si="617">(F381-E381)*C381</f>
        <v>2000</v>
      </c>
      <c r="J381" s="23">
        <f>(G381-F381)*C381</f>
        <v>2000</v>
      </c>
      <c r="K381" s="19">
        <f>(H381-G381)*C381</f>
        <v>2000</v>
      </c>
      <c r="L381" s="19">
        <f t="shared" ref="L381" si="618">(K381+J381+I381)</f>
        <v>6000</v>
      </c>
    </row>
    <row r="382" spans="1:12" ht="20.100000000000001" customHeight="1">
      <c r="A382" s="42" t="s">
        <v>963</v>
      </c>
      <c r="B382" s="14" t="s">
        <v>166</v>
      </c>
      <c r="C382" s="38">
        <v>550</v>
      </c>
      <c r="D382" s="23" t="s">
        <v>22</v>
      </c>
      <c r="E382" s="16">
        <v>1240</v>
      </c>
      <c r="F382" s="23">
        <v>1235</v>
      </c>
      <c r="G382" s="23">
        <v>1227</v>
      </c>
      <c r="H382" s="23">
        <v>0</v>
      </c>
      <c r="I382" s="19">
        <f t="shared" ref="I382" si="619">(E382-F382)*C382</f>
        <v>2750</v>
      </c>
      <c r="J382" s="19">
        <f>(F382-G382)*C382</f>
        <v>4400</v>
      </c>
      <c r="K382" s="19">
        <v>0</v>
      </c>
      <c r="L382" s="19">
        <f t="shared" ref="L382" si="620">(K382+J382+I382)</f>
        <v>7150</v>
      </c>
    </row>
    <row r="383" spans="1:12" ht="20.100000000000001" customHeight="1">
      <c r="A383" s="42" t="s">
        <v>963</v>
      </c>
      <c r="B383" s="14" t="s">
        <v>200</v>
      </c>
      <c r="C383" s="15">
        <v>250</v>
      </c>
      <c r="D383" s="14" t="s">
        <v>22</v>
      </c>
      <c r="E383" s="16">
        <v>2625</v>
      </c>
      <c r="F383" s="16">
        <v>2610</v>
      </c>
      <c r="G383" s="16">
        <v>2595</v>
      </c>
      <c r="H383" s="16">
        <v>2575</v>
      </c>
      <c r="I383" s="19">
        <f t="shared" ref="I383" si="621">(E383-F383)*C383</f>
        <v>3750</v>
      </c>
      <c r="J383" s="19">
        <f>(F383-G383)*C383</f>
        <v>3750</v>
      </c>
      <c r="K383" s="19">
        <f t="shared" ref="K383" si="622">(G383-H383)*C383</f>
        <v>5000</v>
      </c>
      <c r="L383" s="19">
        <f t="shared" ref="L383" si="623">(I383+J383+K383)</f>
        <v>12500</v>
      </c>
    </row>
    <row r="384" spans="1:12" ht="20.100000000000001" customHeight="1">
      <c r="A384" s="42" t="s">
        <v>962</v>
      </c>
      <c r="B384" s="14" t="s">
        <v>166</v>
      </c>
      <c r="C384" s="38">
        <v>550</v>
      </c>
      <c r="D384" s="23" t="s">
        <v>16</v>
      </c>
      <c r="E384" s="16">
        <v>1310</v>
      </c>
      <c r="F384" s="23">
        <v>1317</v>
      </c>
      <c r="G384" s="23">
        <v>1324</v>
      </c>
      <c r="H384" s="23">
        <v>1332</v>
      </c>
      <c r="I384" s="18">
        <f t="shared" ref="I384" si="624">(F384-E384)*C384</f>
        <v>3850</v>
      </c>
      <c r="J384" s="23">
        <f>(G384-F384)*C384</f>
        <v>3850</v>
      </c>
      <c r="K384" s="19">
        <f>(H384-G384)*C384</f>
        <v>4400</v>
      </c>
      <c r="L384" s="19">
        <f t="shared" ref="L384" si="625">(K384+J384+I384)</f>
        <v>12100</v>
      </c>
    </row>
    <row r="385" spans="1:12" ht="20.100000000000001" customHeight="1">
      <c r="A385" s="42" t="s">
        <v>961</v>
      </c>
      <c r="B385" s="23" t="s">
        <v>63</v>
      </c>
      <c r="C385" s="38">
        <v>500</v>
      </c>
      <c r="D385" s="23" t="s">
        <v>22</v>
      </c>
      <c r="E385" s="23">
        <v>1650</v>
      </c>
      <c r="F385" s="23">
        <v>1640</v>
      </c>
      <c r="G385" s="23">
        <v>0</v>
      </c>
      <c r="H385" s="23">
        <v>0</v>
      </c>
      <c r="I385" s="19">
        <f t="shared" ref="I385" si="626">(E385-F385)*C385</f>
        <v>5000</v>
      </c>
      <c r="J385" s="19">
        <v>0</v>
      </c>
      <c r="K385" s="19">
        <f>(G385-H385)*C385</f>
        <v>0</v>
      </c>
      <c r="L385" s="19">
        <f t="shared" ref="L385" si="627">(I385+J385+K385)</f>
        <v>5000</v>
      </c>
    </row>
    <row r="386" spans="1:12" ht="20.100000000000001" customHeight="1">
      <c r="A386" s="42" t="s">
        <v>960</v>
      </c>
      <c r="B386" s="14" t="s">
        <v>620</v>
      </c>
      <c r="C386" s="38">
        <v>1250</v>
      </c>
      <c r="D386" s="23" t="s">
        <v>22</v>
      </c>
      <c r="E386" s="16">
        <v>516</v>
      </c>
      <c r="F386" s="23">
        <v>515</v>
      </c>
      <c r="G386" s="23">
        <v>0</v>
      </c>
      <c r="H386" s="23">
        <v>0</v>
      </c>
      <c r="I386" s="19">
        <f t="shared" ref="I386" si="628">(E386-F386)*C386</f>
        <v>1250</v>
      </c>
      <c r="J386" s="19">
        <v>0</v>
      </c>
      <c r="K386" s="19">
        <f t="shared" ref="K386" si="629">(G386-H386)*C386</f>
        <v>0</v>
      </c>
      <c r="L386" s="19">
        <f t="shared" ref="L386" si="630">(K386+J386+I386)</f>
        <v>1250</v>
      </c>
    </row>
    <row r="387" spans="1:12" ht="20.100000000000001" customHeight="1">
      <c r="A387" s="42" t="s">
        <v>959</v>
      </c>
      <c r="B387" s="14" t="s">
        <v>479</v>
      </c>
      <c r="C387" s="38">
        <v>250</v>
      </c>
      <c r="D387" s="23" t="s">
        <v>22</v>
      </c>
      <c r="E387" s="16">
        <v>1975</v>
      </c>
      <c r="F387" s="23">
        <v>1965</v>
      </c>
      <c r="G387" s="23">
        <v>0</v>
      </c>
      <c r="H387" s="23">
        <v>0</v>
      </c>
      <c r="I387" s="19">
        <f t="shared" ref="I387" si="631">(E387-F387)*C387</f>
        <v>2500</v>
      </c>
      <c r="J387" s="19">
        <v>0</v>
      </c>
      <c r="K387" s="19">
        <f t="shared" ref="K387" si="632">(G387-H387)*C387</f>
        <v>0</v>
      </c>
      <c r="L387" s="19">
        <f t="shared" ref="L387" si="633">(K387+J387+I387)</f>
        <v>2500</v>
      </c>
    </row>
    <row r="388" spans="1:12" ht="20.100000000000001" customHeight="1">
      <c r="A388" s="42" t="s">
        <v>959</v>
      </c>
      <c r="B388" s="14" t="s">
        <v>776</v>
      </c>
      <c r="C388" s="38">
        <v>550</v>
      </c>
      <c r="D388" s="23" t="s">
        <v>16</v>
      </c>
      <c r="E388" s="16">
        <v>1355</v>
      </c>
      <c r="F388" s="16">
        <v>1360</v>
      </c>
      <c r="G388" s="16">
        <v>0</v>
      </c>
      <c r="H388" s="16">
        <v>0</v>
      </c>
      <c r="I388" s="18">
        <f t="shared" ref="I388" si="634">(F388-E388)*C388</f>
        <v>2750</v>
      </c>
      <c r="J388" s="19">
        <v>0</v>
      </c>
      <c r="K388" s="19">
        <v>0</v>
      </c>
      <c r="L388" s="19">
        <f t="shared" ref="L388:L389" si="635">(I388+J388+K388)</f>
        <v>2750</v>
      </c>
    </row>
    <row r="389" spans="1:12" ht="20.100000000000001" customHeight="1">
      <c r="A389" s="42" t="s">
        <v>959</v>
      </c>
      <c r="B389" s="14" t="s">
        <v>178</v>
      </c>
      <c r="C389" s="44">
        <v>1000</v>
      </c>
      <c r="D389" s="23" t="s">
        <v>22</v>
      </c>
      <c r="E389" s="16">
        <v>830</v>
      </c>
      <c r="F389" s="23">
        <v>828</v>
      </c>
      <c r="G389" s="23">
        <v>826</v>
      </c>
      <c r="H389" s="23">
        <v>824</v>
      </c>
      <c r="I389" s="19">
        <f t="shared" ref="I389" si="636">(E389-F389)*C389</f>
        <v>2000</v>
      </c>
      <c r="J389" s="19">
        <f>(F389-G389)*C389</f>
        <v>2000</v>
      </c>
      <c r="K389" s="19">
        <f t="shared" ref="K389" si="637">(G389-H389)*C389</f>
        <v>2000</v>
      </c>
      <c r="L389" s="19">
        <f t="shared" si="635"/>
        <v>6000</v>
      </c>
    </row>
    <row r="390" spans="1:12" ht="20.100000000000001" customHeight="1">
      <c r="A390" s="42" t="s">
        <v>958</v>
      </c>
      <c r="B390" s="14" t="s">
        <v>102</v>
      </c>
      <c r="C390" s="15">
        <v>300</v>
      </c>
      <c r="D390" s="14" t="s">
        <v>22</v>
      </c>
      <c r="E390" s="16">
        <v>2520</v>
      </c>
      <c r="F390" s="16">
        <v>2505</v>
      </c>
      <c r="G390" s="16">
        <v>0</v>
      </c>
      <c r="H390" s="16">
        <v>0</v>
      </c>
      <c r="I390" s="19">
        <f t="shared" ref="I390" si="638">(E390-F390)*C390</f>
        <v>4500</v>
      </c>
      <c r="J390" s="19">
        <v>0</v>
      </c>
      <c r="K390" s="19">
        <f>(H390-G390)*C390</f>
        <v>0</v>
      </c>
      <c r="L390" s="45">
        <f>(K390+J390+I390)</f>
        <v>4500</v>
      </c>
    </row>
    <row r="391" spans="1:12" ht="20.100000000000001" customHeight="1">
      <c r="A391" s="42" t="s">
        <v>958</v>
      </c>
      <c r="B391" s="14" t="s">
        <v>463</v>
      </c>
      <c r="C391" s="15">
        <v>750</v>
      </c>
      <c r="D391" s="14" t="s">
        <v>16</v>
      </c>
      <c r="E391" s="16">
        <v>1470</v>
      </c>
      <c r="F391" s="16">
        <v>1475</v>
      </c>
      <c r="G391" s="16">
        <v>0</v>
      </c>
      <c r="H391" s="16">
        <v>0</v>
      </c>
      <c r="I391" s="18">
        <f t="shared" ref="I391:I392" si="639">(F391-E391)*C391</f>
        <v>3750</v>
      </c>
      <c r="J391" s="23">
        <v>0</v>
      </c>
      <c r="K391" s="19">
        <v>0</v>
      </c>
      <c r="L391" s="19">
        <f t="shared" ref="L391" si="640">(K391+J391+I391)</f>
        <v>3750</v>
      </c>
    </row>
    <row r="392" spans="1:12" ht="20.100000000000001" customHeight="1">
      <c r="A392" s="42" t="s">
        <v>958</v>
      </c>
      <c r="B392" s="14" t="s">
        <v>776</v>
      </c>
      <c r="C392" s="38">
        <v>550</v>
      </c>
      <c r="D392" s="23" t="s">
        <v>16</v>
      </c>
      <c r="E392" s="16">
        <v>1350</v>
      </c>
      <c r="F392" s="16">
        <v>1355</v>
      </c>
      <c r="G392" s="16">
        <v>0</v>
      </c>
      <c r="H392" s="16">
        <v>0</v>
      </c>
      <c r="I392" s="18">
        <f t="shared" si="639"/>
        <v>2750</v>
      </c>
      <c r="J392" s="19">
        <v>0</v>
      </c>
      <c r="K392" s="19">
        <v>0</v>
      </c>
      <c r="L392" s="19">
        <f t="shared" ref="L392" si="641">(I392+J392+K392)</f>
        <v>2750</v>
      </c>
    </row>
    <row r="393" spans="1:12" ht="20.100000000000001" customHeight="1">
      <c r="A393" s="42" t="s">
        <v>957</v>
      </c>
      <c r="B393" s="14" t="s">
        <v>117</v>
      </c>
      <c r="C393" s="15">
        <v>600</v>
      </c>
      <c r="D393" s="14" t="s">
        <v>22</v>
      </c>
      <c r="E393" s="16">
        <v>1160</v>
      </c>
      <c r="F393" s="16">
        <v>1155</v>
      </c>
      <c r="G393" s="16">
        <v>1148</v>
      </c>
      <c r="H393" s="16">
        <v>0</v>
      </c>
      <c r="I393" s="19">
        <f t="shared" ref="I393:I394" si="642">(E393-F393)*C393</f>
        <v>3000</v>
      </c>
      <c r="J393" s="19">
        <f>(F393-G393)*C393</f>
        <v>4200</v>
      </c>
      <c r="K393" s="19">
        <v>0</v>
      </c>
      <c r="L393" s="19">
        <f t="shared" ref="L393" si="643">(I393+J393+K393)</f>
        <v>7200</v>
      </c>
    </row>
    <row r="394" spans="1:12" ht="20.100000000000001" customHeight="1">
      <c r="A394" s="42" t="s">
        <v>957</v>
      </c>
      <c r="B394" s="14" t="s">
        <v>179</v>
      </c>
      <c r="C394" s="38">
        <v>750</v>
      </c>
      <c r="D394" s="23" t="s">
        <v>22</v>
      </c>
      <c r="E394" s="16">
        <v>1190</v>
      </c>
      <c r="F394" s="23">
        <v>1185</v>
      </c>
      <c r="G394" s="23">
        <v>1180</v>
      </c>
      <c r="H394" s="23">
        <v>1173</v>
      </c>
      <c r="I394" s="19">
        <f t="shared" si="642"/>
        <v>3750</v>
      </c>
      <c r="J394" s="19">
        <f>(F394-G394)*C394</f>
        <v>3750</v>
      </c>
      <c r="K394" s="19">
        <f t="shared" ref="K394" si="644">(G394-H394)*C394</f>
        <v>5250</v>
      </c>
      <c r="L394" s="19">
        <f t="shared" ref="L394" si="645">(K394+J394+I394)</f>
        <v>12750</v>
      </c>
    </row>
    <row r="395" spans="1:12" ht="20.100000000000001" customHeight="1">
      <c r="A395" s="42" t="s">
        <v>956</v>
      </c>
      <c r="B395" s="14" t="s">
        <v>102</v>
      </c>
      <c r="C395" s="15">
        <v>300</v>
      </c>
      <c r="D395" s="14" t="s">
        <v>22</v>
      </c>
      <c r="E395" s="16">
        <v>2512</v>
      </c>
      <c r="F395" s="16">
        <v>2497</v>
      </c>
      <c r="G395" s="16">
        <v>0</v>
      </c>
      <c r="H395" s="16">
        <v>0</v>
      </c>
      <c r="I395" s="19">
        <f t="shared" ref="I395:I397" si="646">(E395-F395)*C395</f>
        <v>4500</v>
      </c>
      <c r="J395" s="19">
        <v>0</v>
      </c>
      <c r="K395" s="19">
        <f>(H395-G395)*C395</f>
        <v>0</v>
      </c>
      <c r="L395" s="45">
        <f>(K395+J395+I395)</f>
        <v>4500</v>
      </c>
    </row>
    <row r="396" spans="1:12" ht="20.100000000000001" customHeight="1">
      <c r="A396" s="42" t="s">
        <v>956</v>
      </c>
      <c r="B396" s="14" t="s">
        <v>479</v>
      </c>
      <c r="C396" s="38">
        <v>250</v>
      </c>
      <c r="D396" s="23" t="s">
        <v>16</v>
      </c>
      <c r="E396" s="16">
        <v>2025</v>
      </c>
      <c r="F396" s="23">
        <v>2040</v>
      </c>
      <c r="G396" s="23">
        <v>0</v>
      </c>
      <c r="H396" s="23">
        <v>0</v>
      </c>
      <c r="I396" s="18">
        <f t="shared" ref="I396" si="647">(F396-E396)*C396</f>
        <v>3750</v>
      </c>
      <c r="J396" s="19">
        <v>0</v>
      </c>
      <c r="K396" s="19">
        <f t="shared" ref="K396:K397" si="648">(G396-H396)*C396</f>
        <v>0</v>
      </c>
      <c r="L396" s="19">
        <f t="shared" ref="L396:L397" si="649">(K396+J396+I396)</f>
        <v>3750</v>
      </c>
    </row>
    <row r="397" spans="1:12" ht="20.100000000000001" customHeight="1">
      <c r="A397" s="42" t="s">
        <v>956</v>
      </c>
      <c r="B397" s="37" t="s">
        <v>596</v>
      </c>
      <c r="C397" s="38">
        <v>200</v>
      </c>
      <c r="D397" s="39" t="s">
        <v>22</v>
      </c>
      <c r="E397" s="16">
        <v>3722</v>
      </c>
      <c r="F397" s="16">
        <v>3702</v>
      </c>
      <c r="G397" s="16">
        <v>0</v>
      </c>
      <c r="H397" s="16">
        <v>0</v>
      </c>
      <c r="I397" s="19">
        <f t="shared" si="646"/>
        <v>4000</v>
      </c>
      <c r="J397" s="18">
        <v>0</v>
      </c>
      <c r="K397" s="19">
        <f t="shared" si="648"/>
        <v>0</v>
      </c>
      <c r="L397" s="19">
        <f t="shared" si="649"/>
        <v>4000</v>
      </c>
    </row>
    <row r="398" spans="1:12" ht="20.100000000000001" customHeight="1">
      <c r="A398" s="42" t="s">
        <v>955</v>
      </c>
      <c r="B398" s="14" t="s">
        <v>570</v>
      </c>
      <c r="C398" s="38">
        <v>700</v>
      </c>
      <c r="D398" s="23" t="s">
        <v>22</v>
      </c>
      <c r="E398" s="16">
        <v>1129</v>
      </c>
      <c r="F398" s="23">
        <v>1124</v>
      </c>
      <c r="G398" s="23">
        <v>0</v>
      </c>
      <c r="H398" s="23">
        <v>0</v>
      </c>
      <c r="I398" s="19">
        <f t="shared" ref="I398:I399" si="650">(E398-F398)*C398</f>
        <v>3500</v>
      </c>
      <c r="J398" s="19">
        <v>0</v>
      </c>
      <c r="K398" s="19">
        <v>0</v>
      </c>
      <c r="L398" s="19">
        <f t="shared" ref="L398:L399" si="651">(I398+J398+K398)</f>
        <v>3500</v>
      </c>
    </row>
    <row r="399" spans="1:12" ht="20.100000000000001" customHeight="1">
      <c r="A399" s="42" t="s">
        <v>955</v>
      </c>
      <c r="B399" s="14" t="s">
        <v>166</v>
      </c>
      <c r="C399" s="38">
        <v>550</v>
      </c>
      <c r="D399" s="23" t="s">
        <v>22</v>
      </c>
      <c r="E399" s="16">
        <v>1175</v>
      </c>
      <c r="F399" s="23">
        <v>1170</v>
      </c>
      <c r="G399" s="23">
        <v>0</v>
      </c>
      <c r="H399" s="23">
        <v>0</v>
      </c>
      <c r="I399" s="19">
        <f t="shared" si="650"/>
        <v>2750</v>
      </c>
      <c r="J399" s="19">
        <v>0</v>
      </c>
      <c r="K399" s="19">
        <v>0</v>
      </c>
      <c r="L399" s="19">
        <f t="shared" si="651"/>
        <v>2750</v>
      </c>
    </row>
    <row r="400" spans="1:12" ht="20.100000000000001" customHeight="1">
      <c r="A400" s="42" t="s">
        <v>955</v>
      </c>
      <c r="B400" s="14" t="s">
        <v>938</v>
      </c>
      <c r="C400" s="38">
        <v>350</v>
      </c>
      <c r="D400" s="23" t="s">
        <v>22</v>
      </c>
      <c r="E400" s="16">
        <v>2530</v>
      </c>
      <c r="F400" s="23">
        <v>2515</v>
      </c>
      <c r="G400" s="23">
        <v>0</v>
      </c>
      <c r="H400" s="23">
        <v>0</v>
      </c>
      <c r="I400" s="19">
        <f t="shared" ref="I400" si="652">(E400-F400)*C400</f>
        <v>5250</v>
      </c>
      <c r="J400" s="19">
        <v>0</v>
      </c>
      <c r="K400" s="19">
        <v>0</v>
      </c>
      <c r="L400" s="19">
        <f t="shared" ref="L400" si="653">(I400+J400+K400)</f>
        <v>5250</v>
      </c>
    </row>
    <row r="401" spans="1:12" ht="20.100000000000001" customHeight="1">
      <c r="A401" s="42" t="s">
        <v>954</v>
      </c>
      <c r="B401" s="14" t="s">
        <v>178</v>
      </c>
      <c r="C401" s="44">
        <v>1000</v>
      </c>
      <c r="D401" s="23" t="s">
        <v>22</v>
      </c>
      <c r="E401" s="16">
        <v>810</v>
      </c>
      <c r="F401" s="23">
        <v>808</v>
      </c>
      <c r="G401" s="23">
        <v>806.05</v>
      </c>
      <c r="H401" s="23">
        <v>0</v>
      </c>
      <c r="I401" s="19">
        <f t="shared" ref="I401" si="654">(E401-F401)*C401</f>
        <v>2000</v>
      </c>
      <c r="J401" s="19">
        <f>(F401-G401)*C401</f>
        <v>1950.0000000000455</v>
      </c>
      <c r="K401" s="19">
        <v>0</v>
      </c>
      <c r="L401" s="19">
        <f t="shared" ref="L401" si="655">(I401+J401+K401)</f>
        <v>3950.0000000000455</v>
      </c>
    </row>
    <row r="402" spans="1:12" ht="20.100000000000001" customHeight="1">
      <c r="A402" s="42" t="s">
        <v>954</v>
      </c>
      <c r="B402" s="14" t="s">
        <v>597</v>
      </c>
      <c r="C402" s="44">
        <v>200</v>
      </c>
      <c r="D402" s="23" t="s">
        <v>22</v>
      </c>
      <c r="E402" s="16">
        <v>5150</v>
      </c>
      <c r="F402" s="23">
        <v>5165</v>
      </c>
      <c r="G402" s="23">
        <v>0</v>
      </c>
      <c r="H402" s="23">
        <v>0</v>
      </c>
      <c r="I402" s="27">
        <f t="shared" ref="I402" si="656">(E402-F402)*C402</f>
        <v>-3000</v>
      </c>
      <c r="J402" s="26">
        <v>0</v>
      </c>
      <c r="K402" s="27">
        <f t="shared" ref="K402" si="657">(G402-H402)*C402</f>
        <v>0</v>
      </c>
      <c r="L402" s="27">
        <f>SUM(I402+J402+K402)</f>
        <v>-3000</v>
      </c>
    </row>
    <row r="403" spans="1:12" ht="20.100000000000001" customHeight="1">
      <c r="A403" s="42" t="s">
        <v>953</v>
      </c>
      <c r="B403" s="14" t="s">
        <v>107</v>
      </c>
      <c r="C403" s="38">
        <v>250</v>
      </c>
      <c r="D403" s="23" t="s">
        <v>22</v>
      </c>
      <c r="E403" s="16">
        <v>5040</v>
      </c>
      <c r="F403" s="23">
        <v>5025</v>
      </c>
      <c r="G403" s="23">
        <v>5010</v>
      </c>
      <c r="H403" s="23">
        <v>4990</v>
      </c>
      <c r="I403" s="19">
        <f t="shared" ref="I403" si="658">(E403-F403)*C403</f>
        <v>3750</v>
      </c>
      <c r="J403" s="19">
        <f>(F403-G403)*C403</f>
        <v>3750</v>
      </c>
      <c r="K403" s="19">
        <f t="shared" ref="K403" si="659">(G403-H403)*C403</f>
        <v>5000</v>
      </c>
      <c r="L403" s="19">
        <f t="shared" ref="L403:L404" si="660">(K403+J403+I403)</f>
        <v>12500</v>
      </c>
    </row>
    <row r="404" spans="1:12" ht="20.100000000000001" customHeight="1">
      <c r="A404" s="42" t="s">
        <v>953</v>
      </c>
      <c r="B404" s="14" t="s">
        <v>570</v>
      </c>
      <c r="C404" s="38">
        <v>700</v>
      </c>
      <c r="D404" s="23" t="s">
        <v>16</v>
      </c>
      <c r="E404" s="16">
        <v>1125</v>
      </c>
      <c r="F404" s="23">
        <v>1130</v>
      </c>
      <c r="G404" s="23">
        <v>1135</v>
      </c>
      <c r="H404" s="23">
        <v>1139.6500000000001</v>
      </c>
      <c r="I404" s="18">
        <f t="shared" ref="I404" si="661">(F404-E404)*C404</f>
        <v>3500</v>
      </c>
      <c r="J404" s="23">
        <f>SUM(G404-F404)*C404</f>
        <v>3500</v>
      </c>
      <c r="K404" s="19">
        <f>(H404-G404)*C404</f>
        <v>3255.0000000000637</v>
      </c>
      <c r="L404" s="19">
        <f t="shared" si="660"/>
        <v>10255.000000000064</v>
      </c>
    </row>
    <row r="405" spans="1:12" ht="20.100000000000001" customHeight="1">
      <c r="A405" s="42" t="s">
        <v>953</v>
      </c>
      <c r="B405" s="14" t="s">
        <v>776</v>
      </c>
      <c r="C405" s="38">
        <v>550</v>
      </c>
      <c r="D405" s="23" t="s">
        <v>22</v>
      </c>
      <c r="E405" s="16">
        <v>1395</v>
      </c>
      <c r="F405" s="16">
        <v>1390</v>
      </c>
      <c r="G405" s="16">
        <v>1383</v>
      </c>
      <c r="H405" s="16">
        <v>0</v>
      </c>
      <c r="I405" s="19">
        <f t="shared" ref="I405" si="662">(E405-F405)*C405</f>
        <v>2750</v>
      </c>
      <c r="J405" s="19">
        <f>(F405-G405)*C405</f>
        <v>3850</v>
      </c>
      <c r="K405" s="19">
        <v>0</v>
      </c>
      <c r="L405" s="19">
        <f t="shared" ref="L405" si="663">(I405+J405+K405)</f>
        <v>6600</v>
      </c>
    </row>
    <row r="406" spans="1:12" ht="20.100000000000001" customHeight="1">
      <c r="A406" s="42" t="s">
        <v>952</v>
      </c>
      <c r="B406" s="14" t="s">
        <v>463</v>
      </c>
      <c r="C406" s="15">
        <v>750</v>
      </c>
      <c r="D406" s="14" t="s">
        <v>22</v>
      </c>
      <c r="E406" s="16">
        <v>1430</v>
      </c>
      <c r="F406" s="16">
        <v>1425</v>
      </c>
      <c r="G406" s="16">
        <v>0</v>
      </c>
      <c r="H406" s="16">
        <v>0</v>
      </c>
      <c r="I406" s="19">
        <f t="shared" ref="I406:I407" si="664">(E406-F406)*C406</f>
        <v>3750</v>
      </c>
      <c r="J406" s="23">
        <v>0</v>
      </c>
      <c r="K406" s="19">
        <v>0</v>
      </c>
      <c r="L406" s="19">
        <f t="shared" ref="L406" si="665">(K406+J406+I406)</f>
        <v>3750</v>
      </c>
    </row>
    <row r="407" spans="1:12" ht="20.100000000000001" customHeight="1">
      <c r="A407" s="42" t="s">
        <v>952</v>
      </c>
      <c r="B407" s="14" t="s">
        <v>200</v>
      </c>
      <c r="C407" s="15">
        <v>250</v>
      </c>
      <c r="D407" s="14" t="s">
        <v>22</v>
      </c>
      <c r="E407" s="16">
        <v>2542</v>
      </c>
      <c r="F407" s="16">
        <v>2537</v>
      </c>
      <c r="G407" s="16">
        <v>2522</v>
      </c>
      <c r="H407" s="16">
        <v>0</v>
      </c>
      <c r="I407" s="19">
        <f t="shared" si="664"/>
        <v>1250</v>
      </c>
      <c r="J407" s="19">
        <f>(F407-G407)*C407</f>
        <v>3750</v>
      </c>
      <c r="K407" s="19">
        <v>0</v>
      </c>
      <c r="L407" s="19">
        <f t="shared" ref="L407" si="666">(I407+J407+K407)</f>
        <v>5000</v>
      </c>
    </row>
    <row r="408" spans="1:12" ht="20.100000000000001" customHeight="1">
      <c r="A408" s="42" t="s">
        <v>951</v>
      </c>
      <c r="B408" s="14" t="s">
        <v>523</v>
      </c>
      <c r="C408" s="15">
        <v>550</v>
      </c>
      <c r="D408" s="14" t="s">
        <v>16</v>
      </c>
      <c r="E408" s="16">
        <v>1565</v>
      </c>
      <c r="F408" s="16">
        <v>1565</v>
      </c>
      <c r="G408" s="16">
        <v>0</v>
      </c>
      <c r="H408" s="16">
        <v>0</v>
      </c>
      <c r="I408" s="17">
        <f t="shared" ref="I408" si="667">(F408-E408)*C408</f>
        <v>0</v>
      </c>
      <c r="J408" s="23">
        <v>0</v>
      </c>
      <c r="K408" s="19">
        <v>0</v>
      </c>
      <c r="L408" s="19">
        <f>SUM(I408+J408+K408)</f>
        <v>0</v>
      </c>
    </row>
    <row r="409" spans="1:12" ht="20.100000000000001" customHeight="1">
      <c r="A409" s="42" t="s">
        <v>951</v>
      </c>
      <c r="B409" s="14" t="s">
        <v>107</v>
      </c>
      <c r="C409" s="38">
        <v>250</v>
      </c>
      <c r="D409" s="23" t="s">
        <v>22</v>
      </c>
      <c r="E409" s="16">
        <v>4900</v>
      </c>
      <c r="F409" s="23">
        <v>4885</v>
      </c>
      <c r="G409" s="23">
        <v>4870</v>
      </c>
      <c r="H409" s="23">
        <v>4862</v>
      </c>
      <c r="I409" s="19">
        <f t="shared" ref="I409" si="668">(E409-F409)*C409</f>
        <v>3750</v>
      </c>
      <c r="J409" s="19">
        <f>(F409-G409)*C409</f>
        <v>3750</v>
      </c>
      <c r="K409" s="19">
        <f t="shared" ref="K409" si="669">(G409-H409)*C409</f>
        <v>2000</v>
      </c>
      <c r="L409" s="19">
        <f t="shared" ref="L409" si="670">(K409+J409+I409)</f>
        <v>9500</v>
      </c>
    </row>
    <row r="410" spans="1:12" ht="20.100000000000001" customHeight="1">
      <c r="A410" s="42" t="s">
        <v>950</v>
      </c>
      <c r="B410" s="37" t="s">
        <v>596</v>
      </c>
      <c r="C410" s="38">
        <v>200</v>
      </c>
      <c r="D410" s="39" t="s">
        <v>22</v>
      </c>
      <c r="E410" s="16">
        <v>3610</v>
      </c>
      <c r="F410" s="16">
        <v>3600</v>
      </c>
      <c r="G410" s="16">
        <v>0</v>
      </c>
      <c r="H410" s="16">
        <v>0</v>
      </c>
      <c r="I410" s="19">
        <f t="shared" ref="I410" si="671">(E410-F410)*C410</f>
        <v>2000</v>
      </c>
      <c r="J410" s="18">
        <v>0</v>
      </c>
      <c r="K410" s="19">
        <f t="shared" ref="K410" si="672">(G410-H410)*C410</f>
        <v>0</v>
      </c>
      <c r="L410" s="19">
        <f t="shared" ref="L410:L411" si="673">(K410+J410+I410)</f>
        <v>2000</v>
      </c>
    </row>
    <row r="411" spans="1:12" ht="20.100000000000001" customHeight="1">
      <c r="A411" s="42" t="s">
        <v>950</v>
      </c>
      <c r="B411" s="14" t="s">
        <v>463</v>
      </c>
      <c r="C411" s="15">
        <v>750</v>
      </c>
      <c r="D411" s="14" t="s">
        <v>16</v>
      </c>
      <c r="E411" s="16">
        <v>1405</v>
      </c>
      <c r="F411" s="16">
        <v>1410</v>
      </c>
      <c r="G411" s="16">
        <v>1415</v>
      </c>
      <c r="H411" s="16">
        <v>0</v>
      </c>
      <c r="I411" s="18">
        <f t="shared" ref="I411" si="674">(F411-E411)*C411</f>
        <v>3750</v>
      </c>
      <c r="J411" s="23">
        <f>SUM(G411-F411)*C411</f>
        <v>3750</v>
      </c>
      <c r="K411" s="19">
        <v>0</v>
      </c>
      <c r="L411" s="19">
        <f t="shared" si="673"/>
        <v>7500</v>
      </c>
    </row>
    <row r="412" spans="1:12" ht="20.100000000000001" customHeight="1">
      <c r="A412" s="42" t="s">
        <v>950</v>
      </c>
      <c r="B412" s="14" t="s">
        <v>200</v>
      </c>
      <c r="C412" s="15">
        <v>250</v>
      </c>
      <c r="D412" s="14" t="s">
        <v>22</v>
      </c>
      <c r="E412" s="16">
        <v>2555</v>
      </c>
      <c r="F412" s="16">
        <v>2540</v>
      </c>
      <c r="G412" s="16">
        <v>2525</v>
      </c>
      <c r="H412" s="16">
        <v>0</v>
      </c>
      <c r="I412" s="19">
        <f t="shared" ref="I412" si="675">(E412-F412)*C412</f>
        <v>3750</v>
      </c>
      <c r="J412" s="19">
        <f>(F412-G412)*C412</f>
        <v>3750</v>
      </c>
      <c r="K412" s="19">
        <v>0</v>
      </c>
      <c r="L412" s="19">
        <f t="shared" ref="L412" si="676">(I412+J412+K412)</f>
        <v>7500</v>
      </c>
    </row>
    <row r="413" spans="1:12" ht="20.100000000000001" customHeight="1">
      <c r="A413" s="42" t="s">
        <v>949</v>
      </c>
      <c r="B413" s="14" t="s">
        <v>117</v>
      </c>
      <c r="C413" s="15">
        <v>600</v>
      </c>
      <c r="D413" s="14" t="s">
        <v>22</v>
      </c>
      <c r="E413" s="16">
        <v>1125</v>
      </c>
      <c r="F413" s="16">
        <v>1121</v>
      </c>
      <c r="G413" s="16">
        <v>0</v>
      </c>
      <c r="H413" s="16">
        <v>0</v>
      </c>
      <c r="I413" s="19">
        <f t="shared" ref="I413" si="677">(E413-F413)*C413</f>
        <v>2400</v>
      </c>
      <c r="J413" s="19">
        <v>0</v>
      </c>
      <c r="K413" s="19">
        <v>0</v>
      </c>
      <c r="L413" s="19">
        <f t="shared" ref="L413" si="678">(I413+J413+K413)</f>
        <v>2400</v>
      </c>
    </row>
    <row r="414" spans="1:12" ht="20.100000000000001" customHeight="1">
      <c r="A414" s="42" t="s">
        <v>949</v>
      </c>
      <c r="B414" s="37" t="s">
        <v>596</v>
      </c>
      <c r="C414" s="38">
        <v>200</v>
      </c>
      <c r="D414" s="39" t="s">
        <v>22</v>
      </c>
      <c r="E414" s="16">
        <v>3615</v>
      </c>
      <c r="F414" s="16">
        <v>3605</v>
      </c>
      <c r="G414" s="16">
        <v>3595</v>
      </c>
      <c r="H414" s="16">
        <v>3585</v>
      </c>
      <c r="I414" s="19">
        <f t="shared" ref="I414" si="679">(E414-F414)*C414</f>
        <v>2000</v>
      </c>
      <c r="J414" s="18">
        <f>(F414-G414)*C414</f>
        <v>2000</v>
      </c>
      <c r="K414" s="19">
        <f t="shared" ref="K414" si="680">(G414-H414)*C414</f>
        <v>2000</v>
      </c>
      <c r="L414" s="19">
        <f t="shared" ref="L414:L415" si="681">(K414+J414+I414)</f>
        <v>6000</v>
      </c>
    </row>
    <row r="415" spans="1:12" ht="20.100000000000001" customHeight="1">
      <c r="A415" s="42" t="s">
        <v>949</v>
      </c>
      <c r="B415" s="14" t="s">
        <v>105</v>
      </c>
      <c r="C415" s="15">
        <v>300</v>
      </c>
      <c r="D415" s="14" t="s">
        <v>16</v>
      </c>
      <c r="E415" s="16">
        <v>3139</v>
      </c>
      <c r="F415" s="16">
        <v>3149</v>
      </c>
      <c r="G415" s="16">
        <v>3159</v>
      </c>
      <c r="H415" s="16">
        <v>3169</v>
      </c>
      <c r="I415" s="18">
        <f t="shared" ref="I415" si="682">(F415-E415)*C415</f>
        <v>3000</v>
      </c>
      <c r="J415" s="23">
        <f>SUM(G415-F415)*C415</f>
        <v>3000</v>
      </c>
      <c r="K415" s="19">
        <f>(H415-G415)*C415</f>
        <v>3000</v>
      </c>
      <c r="L415" s="19">
        <f t="shared" si="681"/>
        <v>9000</v>
      </c>
    </row>
    <row r="416" spans="1:12" ht="20.100000000000001" customHeight="1">
      <c r="A416" s="42" t="s">
        <v>948</v>
      </c>
      <c r="B416" s="14" t="s">
        <v>570</v>
      </c>
      <c r="C416" s="38">
        <v>700</v>
      </c>
      <c r="D416" s="23" t="s">
        <v>16</v>
      </c>
      <c r="E416" s="16">
        <v>1050</v>
      </c>
      <c r="F416" s="23">
        <v>1055</v>
      </c>
      <c r="G416" s="23">
        <v>1060</v>
      </c>
      <c r="H416" s="23">
        <v>1067</v>
      </c>
      <c r="I416" s="18">
        <f t="shared" ref="I416" si="683">(F416-E416)*C416</f>
        <v>3500</v>
      </c>
      <c r="J416" s="23">
        <f>SUM(G416-F416)*C416</f>
        <v>3500</v>
      </c>
      <c r="K416" s="19">
        <f>(H416-G416)*C416</f>
        <v>4900</v>
      </c>
      <c r="L416" s="19">
        <f t="shared" ref="L416" si="684">(K416+J416+I416)</f>
        <v>11900</v>
      </c>
    </row>
    <row r="417" spans="1:12" ht="20.100000000000001" customHeight="1">
      <c r="A417" s="42" t="s">
        <v>947</v>
      </c>
      <c r="B417" s="14" t="s">
        <v>463</v>
      </c>
      <c r="C417" s="15">
        <v>750</v>
      </c>
      <c r="D417" s="14" t="s">
        <v>16</v>
      </c>
      <c r="E417" s="16">
        <v>1326</v>
      </c>
      <c r="F417" s="16">
        <v>1321</v>
      </c>
      <c r="G417" s="16">
        <v>0</v>
      </c>
      <c r="H417" s="16">
        <v>0</v>
      </c>
      <c r="I417" s="29">
        <f t="shared" ref="I417" si="685">(F417-E417)*C417</f>
        <v>-3750</v>
      </c>
      <c r="J417" s="41">
        <v>0</v>
      </c>
      <c r="K417" s="27">
        <f t="shared" ref="K417" si="686">(H417-G417)*C417</f>
        <v>0</v>
      </c>
      <c r="L417" s="41">
        <f t="shared" ref="L417" si="687">(K417+J417+I417)</f>
        <v>-3750</v>
      </c>
    </row>
    <row r="418" spans="1:12" ht="20.100000000000001" customHeight="1">
      <c r="A418" s="42" t="s">
        <v>947</v>
      </c>
      <c r="B418" s="14" t="s">
        <v>178</v>
      </c>
      <c r="C418" s="44">
        <v>1000</v>
      </c>
      <c r="D418" s="23" t="s">
        <v>16</v>
      </c>
      <c r="E418" s="16">
        <v>764</v>
      </c>
      <c r="F418" s="23">
        <v>767</v>
      </c>
      <c r="G418" s="23">
        <v>770</v>
      </c>
      <c r="H418" s="23">
        <v>0</v>
      </c>
      <c r="I418" s="18">
        <f t="shared" ref="I418" si="688">(F418-E418)*C418</f>
        <v>3000</v>
      </c>
      <c r="J418" s="23">
        <f>SUM(G418-F418)*C418</f>
        <v>3000</v>
      </c>
      <c r="K418" s="19">
        <v>0</v>
      </c>
      <c r="L418" s="19">
        <f t="shared" ref="L418" si="689">SUM(I418+J418+K418)</f>
        <v>6000</v>
      </c>
    </row>
    <row r="419" spans="1:12" ht="20.100000000000001" customHeight="1">
      <c r="A419" s="42" t="s">
        <v>946</v>
      </c>
      <c r="B419" s="14" t="s">
        <v>117</v>
      </c>
      <c r="C419" s="15">
        <v>600</v>
      </c>
      <c r="D419" s="14" t="s">
        <v>22</v>
      </c>
      <c r="E419" s="16">
        <v>1125</v>
      </c>
      <c r="F419" s="16">
        <v>1120</v>
      </c>
      <c r="G419" s="16">
        <v>1115</v>
      </c>
      <c r="H419" s="16">
        <v>0</v>
      </c>
      <c r="I419" s="19">
        <f t="shared" ref="I419" si="690">(E419-F419)*C419</f>
        <v>3000</v>
      </c>
      <c r="J419" s="19">
        <f>(F419-G419)*C419</f>
        <v>3000</v>
      </c>
      <c r="K419" s="19">
        <v>0</v>
      </c>
      <c r="L419" s="19">
        <f t="shared" ref="L419" si="691">(I419+J419+K419)</f>
        <v>6000</v>
      </c>
    </row>
    <row r="420" spans="1:12" ht="20.100000000000001" customHeight="1">
      <c r="A420" s="42" t="s">
        <v>945</v>
      </c>
      <c r="B420" s="14" t="s">
        <v>25</v>
      </c>
      <c r="C420" s="15">
        <v>1800</v>
      </c>
      <c r="D420" s="14" t="s">
        <v>16</v>
      </c>
      <c r="E420" s="16">
        <v>397</v>
      </c>
      <c r="F420" s="16">
        <v>398</v>
      </c>
      <c r="G420" s="16">
        <v>399</v>
      </c>
      <c r="H420" s="16">
        <v>0</v>
      </c>
      <c r="I420" s="18">
        <f t="shared" ref="I420" si="692">(F420-E420)*C420</f>
        <v>1800</v>
      </c>
      <c r="J420" s="23">
        <f>SUM(G420-F420)*C420</f>
        <v>1800</v>
      </c>
      <c r="K420" s="19">
        <v>0</v>
      </c>
      <c r="L420" s="19">
        <f t="shared" ref="L420" si="693">SUM(I420+J420+K420)</f>
        <v>3600</v>
      </c>
    </row>
    <row r="421" spans="1:12" ht="20.100000000000001" customHeight="1">
      <c r="A421" s="42" t="s">
        <v>944</v>
      </c>
      <c r="B421" s="14" t="s">
        <v>463</v>
      </c>
      <c r="C421" s="15">
        <v>750</v>
      </c>
      <c r="D421" s="14" t="s">
        <v>22</v>
      </c>
      <c r="E421" s="16">
        <v>1340</v>
      </c>
      <c r="F421" s="16">
        <v>1335</v>
      </c>
      <c r="G421" s="16">
        <v>0</v>
      </c>
      <c r="H421" s="16">
        <v>0</v>
      </c>
      <c r="I421" s="19">
        <f t="shared" ref="I421" si="694">(E421-F421)*C421</f>
        <v>3750</v>
      </c>
      <c r="J421" s="19">
        <v>0</v>
      </c>
      <c r="K421" s="19">
        <v>0</v>
      </c>
      <c r="L421" s="19">
        <f t="shared" ref="L421" si="695">(I421+J421+K421)</f>
        <v>3750</v>
      </c>
    </row>
    <row r="422" spans="1:12" ht="20.100000000000001" customHeight="1">
      <c r="A422" s="42" t="s">
        <v>944</v>
      </c>
      <c r="B422" s="14" t="s">
        <v>776</v>
      </c>
      <c r="C422" s="38">
        <v>550</v>
      </c>
      <c r="D422" s="23" t="s">
        <v>22</v>
      </c>
      <c r="E422" s="16">
        <v>1410</v>
      </c>
      <c r="F422" s="16">
        <v>1405</v>
      </c>
      <c r="G422" s="16">
        <v>1397</v>
      </c>
      <c r="H422" s="16">
        <v>0</v>
      </c>
      <c r="I422" s="19">
        <f t="shared" ref="I422" si="696">(E422-F422)*C422</f>
        <v>2750</v>
      </c>
      <c r="J422" s="19">
        <f>(F422-G422)*C422</f>
        <v>4400</v>
      </c>
      <c r="K422" s="19">
        <v>0</v>
      </c>
      <c r="L422" s="19">
        <f t="shared" ref="L422" si="697">(I422+J422+K422)</f>
        <v>7150</v>
      </c>
    </row>
    <row r="423" spans="1:12" ht="20.100000000000001" customHeight="1">
      <c r="A423" s="42" t="s">
        <v>943</v>
      </c>
      <c r="B423" s="14" t="s">
        <v>938</v>
      </c>
      <c r="C423" s="38">
        <v>350</v>
      </c>
      <c r="D423" s="23" t="s">
        <v>16</v>
      </c>
      <c r="E423" s="16">
        <v>2590</v>
      </c>
      <c r="F423" s="23">
        <v>2575</v>
      </c>
      <c r="G423" s="23">
        <v>0</v>
      </c>
      <c r="H423" s="23">
        <v>0</v>
      </c>
      <c r="I423" s="29">
        <f t="shared" ref="I423" si="698">(F423-E423)*C423</f>
        <v>-5250</v>
      </c>
      <c r="J423" s="41">
        <v>0</v>
      </c>
      <c r="K423" s="27">
        <f t="shared" ref="K423" si="699">(H423-G423)*C423</f>
        <v>0</v>
      </c>
      <c r="L423" s="41">
        <f t="shared" ref="L423" si="700">(K423+J423+I423)</f>
        <v>-5250</v>
      </c>
    </row>
    <row r="424" spans="1:12" ht="20.100000000000001" customHeight="1">
      <c r="A424" s="42" t="s">
        <v>942</v>
      </c>
      <c r="B424" s="14" t="s">
        <v>179</v>
      </c>
      <c r="C424" s="38">
        <v>750</v>
      </c>
      <c r="D424" s="23" t="s">
        <v>16</v>
      </c>
      <c r="E424" s="16">
        <v>1195</v>
      </c>
      <c r="F424" s="23">
        <v>1200</v>
      </c>
      <c r="G424" s="23">
        <v>1205</v>
      </c>
      <c r="H424" s="23">
        <v>1217</v>
      </c>
      <c r="I424" s="18">
        <f t="shared" ref="I424" si="701">(F424-E424)*C424</f>
        <v>3750</v>
      </c>
      <c r="J424" s="23">
        <f>SUM(G424-F424)*C424</f>
        <v>3750</v>
      </c>
      <c r="K424" s="19">
        <f t="shared" ref="K424" si="702">(H424-G424)*C424</f>
        <v>9000</v>
      </c>
      <c r="L424" s="19">
        <f t="shared" ref="L424" si="703">SUM(I424+J424+K424)</f>
        <v>16500</v>
      </c>
    </row>
    <row r="425" spans="1:12" ht="20.100000000000001" customHeight="1">
      <c r="A425" s="42" t="s">
        <v>942</v>
      </c>
      <c r="B425" s="14" t="s">
        <v>200</v>
      </c>
      <c r="C425" s="15">
        <v>250</v>
      </c>
      <c r="D425" s="14" t="s">
        <v>22</v>
      </c>
      <c r="E425" s="16">
        <v>2570</v>
      </c>
      <c r="F425" s="16">
        <v>2555</v>
      </c>
      <c r="G425" s="16">
        <v>2540</v>
      </c>
      <c r="H425" s="16">
        <v>2520</v>
      </c>
      <c r="I425" s="19">
        <f t="shared" ref="I425" si="704">(E425-F425)*C425</f>
        <v>3750</v>
      </c>
      <c r="J425" s="19">
        <f>(F425-G425)*C425</f>
        <v>3750</v>
      </c>
      <c r="K425" s="19">
        <f>(G425-H425)*C425</f>
        <v>5000</v>
      </c>
      <c r="L425" s="19">
        <f t="shared" ref="L425" si="705">(I425+J425+K425)</f>
        <v>12500</v>
      </c>
    </row>
    <row r="426" spans="1:12" ht="20.100000000000001" customHeight="1">
      <c r="A426" s="42" t="s">
        <v>941</v>
      </c>
      <c r="B426" s="14" t="s">
        <v>179</v>
      </c>
      <c r="C426" s="38">
        <v>750</v>
      </c>
      <c r="D426" s="23" t="s">
        <v>16</v>
      </c>
      <c r="E426" s="16">
        <v>1180</v>
      </c>
      <c r="F426" s="23">
        <v>1185</v>
      </c>
      <c r="G426" s="23">
        <v>0</v>
      </c>
      <c r="H426" s="23">
        <v>0</v>
      </c>
      <c r="I426" s="18">
        <f t="shared" ref="I426:I428" si="706">(F426-E426)*C426</f>
        <v>3750</v>
      </c>
      <c r="J426" s="19">
        <v>0</v>
      </c>
      <c r="K426" s="19">
        <v>0</v>
      </c>
      <c r="L426" s="19">
        <f t="shared" ref="L426" si="707">SUM(I426+J426+K426)</f>
        <v>3750</v>
      </c>
    </row>
    <row r="427" spans="1:12" ht="20.100000000000001" customHeight="1">
      <c r="A427" s="42" t="s">
        <v>940</v>
      </c>
      <c r="B427" s="14" t="s">
        <v>523</v>
      </c>
      <c r="C427" s="15">
        <v>550</v>
      </c>
      <c r="D427" s="14" t="s">
        <v>22</v>
      </c>
      <c r="E427" s="16">
        <v>1349</v>
      </c>
      <c r="F427" s="16">
        <v>1349</v>
      </c>
      <c r="G427" s="16">
        <v>0</v>
      </c>
      <c r="H427" s="16">
        <v>0</v>
      </c>
      <c r="I427" s="17">
        <f t="shared" ref="I427" si="708">(F427-E427)*C427</f>
        <v>0</v>
      </c>
      <c r="J427" s="23">
        <v>0</v>
      </c>
      <c r="K427" s="19">
        <v>0</v>
      </c>
      <c r="L427" s="19">
        <f>SUM(I427+J427+K427)</f>
        <v>0</v>
      </c>
    </row>
    <row r="428" spans="1:12" ht="20.100000000000001" customHeight="1">
      <c r="A428" s="42" t="s">
        <v>939</v>
      </c>
      <c r="B428" s="14" t="s">
        <v>938</v>
      </c>
      <c r="C428" s="38">
        <v>350</v>
      </c>
      <c r="D428" s="23" t="s">
        <v>16</v>
      </c>
      <c r="E428" s="16">
        <v>2450</v>
      </c>
      <c r="F428" s="23">
        <v>2465</v>
      </c>
      <c r="G428" s="23">
        <v>2480</v>
      </c>
      <c r="H428" s="23">
        <v>2495</v>
      </c>
      <c r="I428" s="18">
        <f t="shared" si="706"/>
        <v>5250</v>
      </c>
      <c r="J428" s="23">
        <f>SUM(G428-F428)*C428</f>
        <v>5250</v>
      </c>
      <c r="K428" s="19">
        <f t="shared" ref="K428" si="709">(H428-G428)*C428</f>
        <v>5250</v>
      </c>
      <c r="L428" s="19">
        <f t="shared" ref="L428" si="710">(I428+J428+K428)</f>
        <v>15750</v>
      </c>
    </row>
    <row r="429" spans="1:12" ht="20.100000000000001" customHeight="1">
      <c r="A429" s="42" t="s">
        <v>939</v>
      </c>
      <c r="B429" s="14" t="s">
        <v>190</v>
      </c>
      <c r="C429" s="38">
        <v>250</v>
      </c>
      <c r="D429" s="23" t="s">
        <v>16</v>
      </c>
      <c r="E429" s="16">
        <v>3714</v>
      </c>
      <c r="F429" s="23">
        <v>3729</v>
      </c>
      <c r="G429" s="23">
        <v>3744</v>
      </c>
      <c r="H429" s="23">
        <v>3760</v>
      </c>
      <c r="I429" s="18">
        <f t="shared" ref="I429" si="711">(F429-E429)*C429</f>
        <v>3750</v>
      </c>
      <c r="J429" s="23">
        <f>SUM(G429-F429)*C429</f>
        <v>3750</v>
      </c>
      <c r="K429" s="19">
        <f t="shared" ref="K429" si="712">(H429-G429)*C429</f>
        <v>4000</v>
      </c>
      <c r="L429" s="19">
        <f t="shared" ref="L429" si="713">(I429+J429+K429)</f>
        <v>11500</v>
      </c>
    </row>
    <row r="430" spans="1:12" ht="20.100000000000001" customHeight="1">
      <c r="A430" s="42" t="s">
        <v>937</v>
      </c>
      <c r="B430" s="14" t="s">
        <v>570</v>
      </c>
      <c r="C430" s="38">
        <v>700</v>
      </c>
      <c r="D430" s="23" t="s">
        <v>16</v>
      </c>
      <c r="E430" s="16">
        <v>1040</v>
      </c>
      <c r="F430" s="23">
        <v>1047</v>
      </c>
      <c r="G430" s="23">
        <v>0</v>
      </c>
      <c r="H430" s="23">
        <v>0</v>
      </c>
      <c r="I430" s="18">
        <f t="shared" ref="I430" si="714">(F430-E430)*C430</f>
        <v>4900</v>
      </c>
      <c r="J430" s="23">
        <v>0</v>
      </c>
      <c r="K430" s="19">
        <f>(H430-G430)*C430</f>
        <v>0</v>
      </c>
      <c r="L430" s="19">
        <f t="shared" ref="L430" si="715">(K430+J430+I430)</f>
        <v>4900</v>
      </c>
    </row>
    <row r="431" spans="1:12" ht="20.100000000000001" customHeight="1">
      <c r="A431" s="42" t="s">
        <v>936</v>
      </c>
      <c r="B431" s="14" t="s">
        <v>175</v>
      </c>
      <c r="C431" s="15">
        <v>400</v>
      </c>
      <c r="D431" s="14" t="s">
        <v>22</v>
      </c>
      <c r="E431" s="16">
        <v>1650</v>
      </c>
      <c r="F431" s="16">
        <v>1655</v>
      </c>
      <c r="G431" s="16">
        <v>0</v>
      </c>
      <c r="H431" s="16">
        <v>0</v>
      </c>
      <c r="I431" s="27">
        <f t="shared" ref="I431" si="716">(E431-F431)*C431</f>
        <v>-2000</v>
      </c>
      <c r="J431" s="26">
        <v>0</v>
      </c>
      <c r="K431" s="27">
        <f t="shared" ref="K431" si="717">(G431-H431)*C431</f>
        <v>0</v>
      </c>
      <c r="L431" s="27">
        <f>SUM(I431+J431+K431)</f>
        <v>-2000</v>
      </c>
    </row>
    <row r="432" spans="1:12" ht="20.100000000000001" customHeight="1">
      <c r="A432" s="42" t="s">
        <v>936</v>
      </c>
      <c r="B432" s="14" t="s">
        <v>178</v>
      </c>
      <c r="C432" s="44">
        <v>1000</v>
      </c>
      <c r="D432" s="23" t="s">
        <v>22</v>
      </c>
      <c r="E432" s="16">
        <v>753</v>
      </c>
      <c r="F432" s="23">
        <v>751</v>
      </c>
      <c r="G432" s="23">
        <v>749</v>
      </c>
      <c r="H432" s="23">
        <v>747</v>
      </c>
      <c r="I432" s="19">
        <f t="shared" ref="I432" si="718">(E432-F432)*C432</f>
        <v>2000</v>
      </c>
      <c r="J432" s="19">
        <f>(F432-G432)*C432</f>
        <v>2000</v>
      </c>
      <c r="K432" s="19">
        <f>(G432-H432)*C432</f>
        <v>2000</v>
      </c>
      <c r="L432" s="19">
        <f t="shared" ref="L432" si="719">(I432+J432+K432)</f>
        <v>6000</v>
      </c>
    </row>
    <row r="433" spans="1:12" ht="20.100000000000001" customHeight="1">
      <c r="A433" s="42" t="s">
        <v>935</v>
      </c>
      <c r="B433" s="14" t="s">
        <v>651</v>
      </c>
      <c r="C433" s="38">
        <v>2500</v>
      </c>
      <c r="D433" s="23" t="s">
        <v>16</v>
      </c>
      <c r="E433" s="16">
        <v>373.5</v>
      </c>
      <c r="F433" s="23">
        <v>374.5</v>
      </c>
      <c r="G433" s="23">
        <v>0</v>
      </c>
      <c r="H433" s="23">
        <v>0</v>
      </c>
      <c r="I433" s="18">
        <f t="shared" ref="I433" si="720">(F433-E433)*C433</f>
        <v>2500</v>
      </c>
      <c r="J433" s="23">
        <v>0</v>
      </c>
      <c r="K433" s="19">
        <f t="shared" ref="K433" si="721">(H433-G433)*C433</f>
        <v>0</v>
      </c>
      <c r="L433" s="19">
        <f t="shared" ref="L433" si="722">(I433+J433+K433)</f>
        <v>2500</v>
      </c>
    </row>
    <row r="434" spans="1:12" ht="20.100000000000001" customHeight="1">
      <c r="A434" s="42" t="s">
        <v>934</v>
      </c>
      <c r="B434" s="14" t="s">
        <v>268</v>
      </c>
      <c r="C434" s="38">
        <v>2500</v>
      </c>
      <c r="D434" s="23" t="s">
        <v>16</v>
      </c>
      <c r="E434" s="16">
        <v>307</v>
      </c>
      <c r="F434" s="23">
        <v>310</v>
      </c>
      <c r="G434" s="23">
        <v>0</v>
      </c>
      <c r="H434" s="23">
        <v>0</v>
      </c>
      <c r="I434" s="18">
        <f t="shared" ref="I434" si="723">(F434-E434)*C434</f>
        <v>7500</v>
      </c>
      <c r="J434" s="23">
        <v>0</v>
      </c>
      <c r="K434" s="19">
        <f t="shared" ref="K434" si="724">(H434-G434)*C434</f>
        <v>0</v>
      </c>
      <c r="L434" s="19">
        <f t="shared" ref="L434" si="725">(I434+J434+K434)</f>
        <v>7500</v>
      </c>
    </row>
    <row r="435" spans="1:12" ht="20.100000000000001" customHeight="1">
      <c r="A435" s="42" t="s">
        <v>933</v>
      </c>
      <c r="B435" s="14" t="s">
        <v>254</v>
      </c>
      <c r="C435" s="15">
        <v>1300</v>
      </c>
      <c r="D435" s="14" t="s">
        <v>22</v>
      </c>
      <c r="E435" s="16">
        <v>783</v>
      </c>
      <c r="F435" s="16">
        <v>781</v>
      </c>
      <c r="G435" s="16">
        <v>779</v>
      </c>
      <c r="H435" s="16">
        <v>777.55</v>
      </c>
      <c r="I435" s="19">
        <f t="shared" ref="I435" si="726">(E435-F435)*C435</f>
        <v>2600</v>
      </c>
      <c r="J435" s="19">
        <f>(F435-G435)*C435</f>
        <v>2600</v>
      </c>
      <c r="K435" s="19">
        <f>(G435-H435)*C435</f>
        <v>1885.0000000000591</v>
      </c>
      <c r="L435" s="19">
        <f t="shared" ref="L435" si="727">(I435+J435+K435)</f>
        <v>7085.0000000000591</v>
      </c>
    </row>
    <row r="436" spans="1:12" ht="20.100000000000001" customHeight="1">
      <c r="A436" s="42" t="s">
        <v>933</v>
      </c>
      <c r="B436" s="14" t="s">
        <v>463</v>
      </c>
      <c r="C436" s="15">
        <v>750</v>
      </c>
      <c r="D436" s="14" t="s">
        <v>16</v>
      </c>
      <c r="E436" s="16">
        <v>1260</v>
      </c>
      <c r="F436" s="16">
        <v>1265</v>
      </c>
      <c r="G436" s="16">
        <v>0</v>
      </c>
      <c r="H436" s="16">
        <v>0</v>
      </c>
      <c r="I436" s="17">
        <f t="shared" ref="I436" si="728">(F436-E436)*C436</f>
        <v>3750</v>
      </c>
      <c r="J436" s="23">
        <v>0</v>
      </c>
      <c r="K436" s="19">
        <v>0</v>
      </c>
      <c r="L436" s="19">
        <f>SUM(I436+J436+K436)</f>
        <v>3750</v>
      </c>
    </row>
    <row r="437" spans="1:12" ht="20.100000000000001" customHeight="1">
      <c r="A437" s="42" t="s">
        <v>932</v>
      </c>
      <c r="B437" s="14" t="s">
        <v>254</v>
      </c>
      <c r="C437" s="15">
        <v>1300</v>
      </c>
      <c r="D437" s="14" t="s">
        <v>22</v>
      </c>
      <c r="E437" s="16">
        <v>782</v>
      </c>
      <c r="F437" s="16">
        <v>780.5</v>
      </c>
      <c r="G437" s="16">
        <v>0</v>
      </c>
      <c r="H437" s="16">
        <v>0</v>
      </c>
      <c r="I437" s="19">
        <f t="shared" ref="I437" si="729">(E437-F437)*C437</f>
        <v>1950</v>
      </c>
      <c r="J437" s="19">
        <v>0</v>
      </c>
      <c r="K437" s="19">
        <f>(G437-H437)*C437</f>
        <v>0</v>
      </c>
      <c r="L437" s="19">
        <f t="shared" ref="L437" si="730">(I437+J437+K437)</f>
        <v>1950</v>
      </c>
    </row>
    <row r="438" spans="1:12" ht="20.100000000000001" customHeight="1">
      <c r="A438" s="42" t="s">
        <v>932</v>
      </c>
      <c r="B438" s="14" t="s">
        <v>178</v>
      </c>
      <c r="C438" s="44">
        <v>1000</v>
      </c>
      <c r="D438" s="23" t="s">
        <v>16</v>
      </c>
      <c r="E438" s="16">
        <v>733</v>
      </c>
      <c r="F438" s="23">
        <v>735</v>
      </c>
      <c r="G438" s="23">
        <v>737</v>
      </c>
      <c r="H438" s="23">
        <v>739</v>
      </c>
      <c r="I438" s="18">
        <f t="shared" ref="I438" si="731">(F438-E438)*C438</f>
        <v>2000</v>
      </c>
      <c r="J438" s="23">
        <f t="shared" ref="J438" si="732">SUM(G438-F438)*C438</f>
        <v>2000</v>
      </c>
      <c r="K438" s="19">
        <f>(H438-G438)*C438</f>
        <v>2000</v>
      </c>
      <c r="L438" s="19">
        <f t="shared" ref="L438" si="733">SUM(I438+J438+K438)</f>
        <v>6000</v>
      </c>
    </row>
    <row r="439" spans="1:12" ht="20.100000000000001" customHeight="1">
      <c r="A439" s="42" t="s">
        <v>931</v>
      </c>
      <c r="B439" s="14" t="s">
        <v>463</v>
      </c>
      <c r="C439" s="15">
        <v>750</v>
      </c>
      <c r="D439" s="14" t="s">
        <v>22</v>
      </c>
      <c r="E439" s="16">
        <v>1195</v>
      </c>
      <c r="F439" s="16">
        <v>1200</v>
      </c>
      <c r="G439" s="16">
        <v>0</v>
      </c>
      <c r="H439" s="16">
        <v>0</v>
      </c>
      <c r="I439" s="27">
        <f t="shared" ref="I439" si="734">(E439-F439)*C439</f>
        <v>-3750</v>
      </c>
      <c r="J439" s="26">
        <v>0</v>
      </c>
      <c r="K439" s="27">
        <f t="shared" ref="K439" si="735">(G439-H439)*C439</f>
        <v>0</v>
      </c>
      <c r="L439" s="27">
        <f>SUM(I439+J439+K439)</f>
        <v>-3750</v>
      </c>
    </row>
    <row r="440" spans="1:12" ht="20.100000000000001" customHeight="1">
      <c r="A440" s="42" t="s">
        <v>930</v>
      </c>
      <c r="B440" s="14" t="s">
        <v>117</v>
      </c>
      <c r="C440" s="15">
        <v>1200</v>
      </c>
      <c r="D440" s="14" t="s">
        <v>22</v>
      </c>
      <c r="E440" s="16">
        <v>1060</v>
      </c>
      <c r="F440" s="16">
        <v>1055</v>
      </c>
      <c r="G440" s="16">
        <v>0</v>
      </c>
      <c r="H440" s="16">
        <v>0</v>
      </c>
      <c r="I440" s="19">
        <f t="shared" ref="I440" si="736">(E440-F440)*C440</f>
        <v>6000</v>
      </c>
      <c r="J440" s="19">
        <v>0</v>
      </c>
      <c r="K440" s="19">
        <f>(G440-H440)*C440</f>
        <v>0</v>
      </c>
      <c r="L440" s="19">
        <f t="shared" ref="L440" si="737">(I440+J440+K440)</f>
        <v>6000</v>
      </c>
    </row>
    <row r="441" spans="1:12" ht="20.100000000000001" customHeight="1">
      <c r="A441" s="42" t="s">
        <v>929</v>
      </c>
      <c r="B441" s="14" t="s">
        <v>776</v>
      </c>
      <c r="C441" s="38">
        <v>1100</v>
      </c>
      <c r="D441" s="23" t="s">
        <v>16</v>
      </c>
      <c r="E441" s="16">
        <v>1215</v>
      </c>
      <c r="F441" s="16">
        <v>1220</v>
      </c>
      <c r="G441" s="16">
        <v>1225</v>
      </c>
      <c r="H441" s="16">
        <v>1232</v>
      </c>
      <c r="I441" s="18">
        <f t="shared" ref="I441" si="738">(F441-E441)*C441</f>
        <v>5500</v>
      </c>
      <c r="J441" s="23">
        <f t="shared" ref="J441" si="739">SUM(G441-F441)*C441</f>
        <v>5500</v>
      </c>
      <c r="K441" s="19">
        <f>(H441-G441)*C441</f>
        <v>7700</v>
      </c>
      <c r="L441" s="19">
        <f t="shared" ref="L441" si="740">(K441+J441+I441)</f>
        <v>18700</v>
      </c>
    </row>
    <row r="442" spans="1:12" ht="20.100000000000001" customHeight="1">
      <c r="A442" s="42" t="s">
        <v>929</v>
      </c>
      <c r="B442" s="14" t="s">
        <v>523</v>
      </c>
      <c r="C442" s="15">
        <v>550</v>
      </c>
      <c r="D442" s="14" t="s">
        <v>16</v>
      </c>
      <c r="E442" s="16">
        <v>1315</v>
      </c>
      <c r="F442" s="16">
        <v>1320</v>
      </c>
      <c r="G442" s="16">
        <v>1322.95</v>
      </c>
      <c r="H442" s="16">
        <v>0</v>
      </c>
      <c r="I442" s="17">
        <f t="shared" ref="I442" si="741">(F442-E442)*C442</f>
        <v>2750</v>
      </c>
      <c r="J442" s="23">
        <f t="shared" ref="J442" si="742">SUM(G442-F442)*C442</f>
        <v>1622.500000000025</v>
      </c>
      <c r="K442" s="19">
        <v>0</v>
      </c>
      <c r="L442" s="19">
        <f>SUM(I442+J442+K442)</f>
        <v>4372.5000000000255</v>
      </c>
    </row>
    <row r="443" spans="1:12" ht="20.100000000000001" customHeight="1">
      <c r="A443" s="42" t="s">
        <v>928</v>
      </c>
      <c r="B443" s="14" t="s">
        <v>254</v>
      </c>
      <c r="C443" s="15">
        <v>1300</v>
      </c>
      <c r="D443" s="14" t="s">
        <v>22</v>
      </c>
      <c r="E443" s="16">
        <v>767</v>
      </c>
      <c r="F443" s="16">
        <v>765.5</v>
      </c>
      <c r="G443" s="16">
        <v>764</v>
      </c>
      <c r="H443" s="16">
        <v>762</v>
      </c>
      <c r="I443" s="19">
        <f t="shared" ref="I443" si="743">(E443-F443)*C443</f>
        <v>1950</v>
      </c>
      <c r="J443" s="19">
        <f>(F443-G443)*C443</f>
        <v>1950</v>
      </c>
      <c r="K443" s="19">
        <f>(G443-H443)*C443</f>
        <v>2600</v>
      </c>
      <c r="L443" s="19">
        <f t="shared" ref="L443" si="744">(I443+J443+K443)</f>
        <v>6500</v>
      </c>
    </row>
    <row r="444" spans="1:12" ht="20.100000000000001" customHeight="1">
      <c r="A444" s="42" t="s">
        <v>927</v>
      </c>
      <c r="B444" s="14" t="s">
        <v>146</v>
      </c>
      <c r="C444" s="15">
        <v>3500</v>
      </c>
      <c r="D444" s="14" t="s">
        <v>16</v>
      </c>
      <c r="E444" s="16">
        <v>174</v>
      </c>
      <c r="F444" s="16">
        <v>175</v>
      </c>
      <c r="G444" s="16">
        <v>176</v>
      </c>
      <c r="H444" s="16">
        <v>0</v>
      </c>
      <c r="I444" s="17">
        <f t="shared" ref="I444" si="745">(F444-E444)*C444</f>
        <v>3500</v>
      </c>
      <c r="J444" s="23">
        <f t="shared" ref="J444" si="746">SUM(G444-F444)*C444</f>
        <v>3500</v>
      </c>
      <c r="K444" s="19">
        <v>0</v>
      </c>
      <c r="L444" s="19">
        <f>SUM(I444+J444+K444)</f>
        <v>7000</v>
      </c>
    </row>
    <row r="445" spans="1:12" ht="20.100000000000001" customHeight="1">
      <c r="A445" s="42" t="s">
        <v>927</v>
      </c>
      <c r="B445" s="14" t="s">
        <v>21</v>
      </c>
      <c r="C445" s="15">
        <v>1250</v>
      </c>
      <c r="D445" s="14" t="s">
        <v>16</v>
      </c>
      <c r="E445" s="16">
        <v>518</v>
      </c>
      <c r="F445" s="16">
        <v>520</v>
      </c>
      <c r="G445" s="16">
        <v>522</v>
      </c>
      <c r="H445" s="16">
        <v>0</v>
      </c>
      <c r="I445" s="17">
        <f t="shared" ref="I445" si="747">(F445-E445)*C445</f>
        <v>2500</v>
      </c>
      <c r="J445" s="23">
        <f t="shared" ref="J445" si="748">SUM(G445-F445)*C445</f>
        <v>2500</v>
      </c>
      <c r="K445" s="19">
        <v>0</v>
      </c>
      <c r="L445" s="19">
        <f>SUM(I445+J445+K445)</f>
        <v>5000</v>
      </c>
    </row>
    <row r="446" spans="1:12" ht="20.100000000000001" customHeight="1">
      <c r="A446" s="42" t="s">
        <v>926</v>
      </c>
      <c r="B446" s="14" t="s">
        <v>178</v>
      </c>
      <c r="C446" s="44">
        <v>1000</v>
      </c>
      <c r="D446" s="23" t="s">
        <v>22</v>
      </c>
      <c r="E446" s="16">
        <v>700.5</v>
      </c>
      <c r="F446" s="23">
        <v>702.5</v>
      </c>
      <c r="G446" s="23">
        <v>0</v>
      </c>
      <c r="H446" s="23">
        <v>0</v>
      </c>
      <c r="I446" s="27">
        <f t="shared" ref="I446" si="749">(E446-F446)*C446</f>
        <v>-2000</v>
      </c>
      <c r="J446" s="26">
        <v>0</v>
      </c>
      <c r="K446" s="27">
        <f t="shared" ref="K446" si="750">(G446-H446)*C446</f>
        <v>0</v>
      </c>
      <c r="L446" s="27">
        <f>SUM(I446+J446+K446)</f>
        <v>-2000</v>
      </c>
    </row>
    <row r="447" spans="1:12" ht="20.100000000000001" customHeight="1">
      <c r="A447" s="42" t="s">
        <v>925</v>
      </c>
      <c r="B447" s="14" t="s">
        <v>776</v>
      </c>
      <c r="C447" s="38">
        <v>1100</v>
      </c>
      <c r="D447" s="23" t="s">
        <v>22</v>
      </c>
      <c r="E447" s="16">
        <v>1200</v>
      </c>
      <c r="F447" s="16">
        <v>1195</v>
      </c>
      <c r="G447" s="16">
        <v>1190</v>
      </c>
      <c r="H447" s="16">
        <v>1183</v>
      </c>
      <c r="I447" s="19">
        <f t="shared" ref="I447" si="751">(E447-F447)*C447</f>
        <v>5500</v>
      </c>
      <c r="J447" s="19">
        <f>(F447-G447)*C447</f>
        <v>5500</v>
      </c>
      <c r="K447" s="19">
        <f>(G447-H447)*C447</f>
        <v>7700</v>
      </c>
      <c r="L447" s="19">
        <f t="shared" ref="L447" si="752">(I447+J447+K447)</f>
        <v>18700</v>
      </c>
    </row>
    <row r="448" spans="1:12" ht="20.100000000000001" customHeight="1">
      <c r="A448" s="42" t="s">
        <v>924</v>
      </c>
      <c r="B448" s="23" t="s">
        <v>63</v>
      </c>
      <c r="C448" s="38">
        <v>500</v>
      </c>
      <c r="D448" s="23" t="s">
        <v>22</v>
      </c>
      <c r="E448" s="23">
        <v>1335</v>
      </c>
      <c r="F448" s="23">
        <v>1330</v>
      </c>
      <c r="G448" s="23">
        <v>1325</v>
      </c>
      <c r="H448" s="23">
        <v>1317</v>
      </c>
      <c r="I448" s="19">
        <f t="shared" ref="I448" si="753">(E448-F448)*C448</f>
        <v>2500</v>
      </c>
      <c r="J448" s="19">
        <f>(F448-G448)*C448</f>
        <v>2500</v>
      </c>
      <c r="K448" s="19">
        <f>(G448-H448)*C448</f>
        <v>4000</v>
      </c>
      <c r="L448" s="19">
        <f t="shared" ref="L448" si="754">(I448+J448+K448)</f>
        <v>9000</v>
      </c>
    </row>
    <row r="449" spans="1:12" ht="20.100000000000001" customHeight="1">
      <c r="A449" s="42" t="s">
        <v>923</v>
      </c>
      <c r="B449" s="14" t="s">
        <v>776</v>
      </c>
      <c r="C449" s="38">
        <v>1100</v>
      </c>
      <c r="D449" s="23" t="s">
        <v>22</v>
      </c>
      <c r="E449" s="16">
        <v>1229</v>
      </c>
      <c r="F449" s="23">
        <v>1224</v>
      </c>
      <c r="G449" s="23">
        <v>0</v>
      </c>
      <c r="H449" s="23">
        <v>0</v>
      </c>
      <c r="I449" s="19">
        <f t="shared" ref="I449" si="755">(E449-F449)*C449</f>
        <v>5500</v>
      </c>
      <c r="J449" s="19">
        <v>0</v>
      </c>
      <c r="K449" s="19">
        <f>(G449-H449)*C449</f>
        <v>0</v>
      </c>
      <c r="L449" s="19">
        <f t="shared" ref="L449" si="756">(I449+J449+K449)</f>
        <v>5500</v>
      </c>
    </row>
    <row r="450" spans="1:12" ht="20.100000000000001" customHeight="1">
      <c r="A450" s="42" t="s">
        <v>923</v>
      </c>
      <c r="B450" s="14" t="s">
        <v>463</v>
      </c>
      <c r="C450" s="15">
        <v>750</v>
      </c>
      <c r="D450" s="14" t="s">
        <v>16</v>
      </c>
      <c r="E450" s="16">
        <v>1240</v>
      </c>
      <c r="F450" s="16">
        <v>1245</v>
      </c>
      <c r="G450" s="16">
        <v>1248.95</v>
      </c>
      <c r="H450" s="16">
        <v>0</v>
      </c>
      <c r="I450" s="17">
        <f t="shared" ref="I450" si="757">(F450-E450)*C450</f>
        <v>3750</v>
      </c>
      <c r="J450" s="23">
        <f t="shared" ref="J450" si="758">SUM(G450-F450)*C450</f>
        <v>2962.5000000000341</v>
      </c>
      <c r="K450" s="19">
        <v>0</v>
      </c>
      <c r="L450" s="19">
        <f>SUM(I450+J450+K450)</f>
        <v>6712.5000000000346</v>
      </c>
    </row>
    <row r="451" spans="1:12" ht="20.100000000000001" customHeight="1">
      <c r="A451" s="42" t="s">
        <v>922</v>
      </c>
      <c r="B451" s="14" t="s">
        <v>178</v>
      </c>
      <c r="C451" s="44">
        <v>1000</v>
      </c>
      <c r="D451" s="23" t="s">
        <v>16</v>
      </c>
      <c r="E451" s="16">
        <v>680</v>
      </c>
      <c r="F451" s="23">
        <v>682</v>
      </c>
      <c r="G451" s="23">
        <v>0</v>
      </c>
      <c r="H451" s="23">
        <v>0</v>
      </c>
      <c r="I451" s="18">
        <f t="shared" ref="I451" si="759">(F451-E451)*C451</f>
        <v>2000</v>
      </c>
      <c r="J451" s="19">
        <v>0</v>
      </c>
      <c r="K451" s="19">
        <v>0</v>
      </c>
      <c r="L451" s="19">
        <f t="shared" ref="L451" si="760">SUM(I451+J451+K451)</f>
        <v>2000</v>
      </c>
    </row>
    <row r="452" spans="1:12" ht="20.100000000000001" customHeight="1">
      <c r="A452" s="42" t="s">
        <v>921</v>
      </c>
      <c r="B452" s="14" t="s">
        <v>776</v>
      </c>
      <c r="C452" s="38">
        <v>1100</v>
      </c>
      <c r="D452" s="23" t="s">
        <v>22</v>
      </c>
      <c r="E452" s="16">
        <v>1235</v>
      </c>
      <c r="F452" s="23">
        <v>1230</v>
      </c>
      <c r="G452" s="23">
        <v>0</v>
      </c>
      <c r="H452" s="23">
        <v>0</v>
      </c>
      <c r="I452" s="19">
        <f t="shared" ref="I452" si="761">(E452-F452)*C452</f>
        <v>5500</v>
      </c>
      <c r="J452" s="19">
        <v>0</v>
      </c>
      <c r="K452" s="19">
        <f>(G452-H452)*C452</f>
        <v>0</v>
      </c>
      <c r="L452" s="19">
        <f t="shared" ref="L452" si="762">(I452+J452+K452)</f>
        <v>5500</v>
      </c>
    </row>
    <row r="453" spans="1:12" ht="20.100000000000001" customHeight="1">
      <c r="A453" s="42" t="s">
        <v>921</v>
      </c>
      <c r="B453" s="14" t="s">
        <v>175</v>
      </c>
      <c r="C453" s="15">
        <v>400</v>
      </c>
      <c r="D453" s="14" t="s">
        <v>22</v>
      </c>
      <c r="E453" s="16">
        <v>1500</v>
      </c>
      <c r="F453" s="16">
        <v>1495</v>
      </c>
      <c r="G453" s="16">
        <v>1490</v>
      </c>
      <c r="H453" s="16">
        <v>1485</v>
      </c>
      <c r="I453" s="19">
        <f t="shared" ref="I453" si="763">(E453-F453)*C453</f>
        <v>2000</v>
      </c>
      <c r="J453" s="19">
        <f>(F453-G453)*C453</f>
        <v>2000</v>
      </c>
      <c r="K453" s="19">
        <f>(G453-H453)*C453</f>
        <v>2000</v>
      </c>
      <c r="L453" s="19">
        <f t="shared" ref="L453" si="764">(I453+J453+K453)</f>
        <v>6000</v>
      </c>
    </row>
    <row r="454" spans="1:12" ht="20.100000000000001" customHeight="1">
      <c r="A454" s="42" t="s">
        <v>920</v>
      </c>
      <c r="B454" s="14" t="s">
        <v>776</v>
      </c>
      <c r="C454" s="38">
        <v>1100</v>
      </c>
      <c r="D454" s="23" t="s">
        <v>22</v>
      </c>
      <c r="E454" s="16">
        <v>1245</v>
      </c>
      <c r="F454" s="23">
        <v>1240</v>
      </c>
      <c r="G454" s="23">
        <v>1235</v>
      </c>
      <c r="H454" s="23">
        <v>1227.25</v>
      </c>
      <c r="I454" s="19">
        <f t="shared" ref="I454" si="765">(E454-F454)*C454</f>
        <v>5500</v>
      </c>
      <c r="J454" s="19">
        <f>(F454-G454)*C454</f>
        <v>5500</v>
      </c>
      <c r="K454" s="19">
        <f>(G454-H454)*C454</f>
        <v>8525</v>
      </c>
      <c r="L454" s="19">
        <f t="shared" ref="L454" si="766">(I454+J454+K454)</f>
        <v>19525</v>
      </c>
    </row>
    <row r="455" spans="1:12" ht="20.100000000000001" customHeight="1">
      <c r="A455" s="42" t="s">
        <v>919</v>
      </c>
      <c r="B455" s="14" t="s">
        <v>179</v>
      </c>
      <c r="C455" s="38">
        <v>750</v>
      </c>
      <c r="D455" s="23" t="s">
        <v>22</v>
      </c>
      <c r="E455" s="16">
        <v>1173</v>
      </c>
      <c r="F455" s="23">
        <v>1168</v>
      </c>
      <c r="G455" s="23">
        <v>1165</v>
      </c>
      <c r="H455" s="23">
        <v>0</v>
      </c>
      <c r="I455" s="19">
        <f t="shared" ref="I455" si="767">(E455-F455)*C455</f>
        <v>3750</v>
      </c>
      <c r="J455" s="19">
        <f>(F455-G455)*C455</f>
        <v>2250</v>
      </c>
      <c r="K455" s="19">
        <v>0</v>
      </c>
      <c r="L455" s="19">
        <f t="shared" ref="L455" si="768">SUM(I455+J455+K455)</f>
        <v>6000</v>
      </c>
    </row>
    <row r="456" spans="1:12" ht="20.100000000000001" customHeight="1">
      <c r="A456" s="42" t="s">
        <v>918</v>
      </c>
      <c r="B456" s="14" t="s">
        <v>570</v>
      </c>
      <c r="C456" s="38">
        <v>700</v>
      </c>
      <c r="D456" s="23" t="s">
        <v>16</v>
      </c>
      <c r="E456" s="16">
        <v>966</v>
      </c>
      <c r="F456" s="23">
        <v>968</v>
      </c>
      <c r="G456" s="23">
        <v>970</v>
      </c>
      <c r="H456" s="23">
        <v>973</v>
      </c>
      <c r="I456" s="18">
        <f t="shared" ref="I456" si="769">(F456-E456)*C456</f>
        <v>1400</v>
      </c>
      <c r="J456" s="23">
        <f t="shared" ref="J456" si="770">SUM(G456-F456)*C456</f>
        <v>1400</v>
      </c>
      <c r="K456" s="19">
        <f>(H456-G456)*C456</f>
        <v>2100</v>
      </c>
      <c r="L456" s="19">
        <f t="shared" ref="L456" si="771">(K456+J456+I456)</f>
        <v>4900</v>
      </c>
    </row>
    <row r="457" spans="1:12" ht="20.100000000000001" customHeight="1">
      <c r="A457" s="42" t="s">
        <v>918</v>
      </c>
      <c r="B457" s="14" t="s">
        <v>310</v>
      </c>
      <c r="C457" s="38">
        <v>2700</v>
      </c>
      <c r="D457" s="23" t="s">
        <v>16</v>
      </c>
      <c r="E457" s="16">
        <v>290</v>
      </c>
      <c r="F457" s="23">
        <v>292</v>
      </c>
      <c r="G457" s="23">
        <v>294</v>
      </c>
      <c r="H457" s="23">
        <v>295</v>
      </c>
      <c r="I457" s="18">
        <f t="shared" ref="I457" si="772">(F457-E457)*C457</f>
        <v>5400</v>
      </c>
      <c r="J457" s="23">
        <f t="shared" ref="J457" si="773">SUM(G457-F457)*C457</f>
        <v>5400</v>
      </c>
      <c r="K457" s="19">
        <f>(H457-G457)*C457</f>
        <v>2700</v>
      </c>
      <c r="L457" s="19">
        <f t="shared" ref="L457" si="774">(K457+J457+I457)</f>
        <v>13500</v>
      </c>
    </row>
    <row r="458" spans="1:12" ht="20.100000000000001" customHeight="1">
      <c r="A458" s="42" t="s">
        <v>917</v>
      </c>
      <c r="B458" s="14" t="s">
        <v>178</v>
      </c>
      <c r="C458" s="44">
        <v>1000</v>
      </c>
      <c r="D458" s="23" t="s">
        <v>22</v>
      </c>
      <c r="E458" s="16">
        <v>676</v>
      </c>
      <c r="F458" s="23">
        <v>674</v>
      </c>
      <c r="G458" s="23">
        <v>672</v>
      </c>
      <c r="H458" s="23">
        <v>0</v>
      </c>
      <c r="I458" s="19">
        <f t="shared" ref="I458" si="775">(E458-F458)*C458</f>
        <v>2000</v>
      </c>
      <c r="J458" s="19">
        <f>(F458-G458)*C458</f>
        <v>2000</v>
      </c>
      <c r="K458" s="19">
        <v>0</v>
      </c>
      <c r="L458" s="19">
        <f t="shared" ref="L458" si="776">SUM(I458+J458+K458)</f>
        <v>4000</v>
      </c>
    </row>
    <row r="459" spans="1:12" ht="20.100000000000001" customHeight="1">
      <c r="A459" s="42" t="s">
        <v>917</v>
      </c>
      <c r="B459" s="14" t="s">
        <v>208</v>
      </c>
      <c r="C459" s="15">
        <v>1563</v>
      </c>
      <c r="D459" s="14" t="s">
        <v>16</v>
      </c>
      <c r="E459" s="16">
        <v>356</v>
      </c>
      <c r="F459" s="16">
        <v>354</v>
      </c>
      <c r="G459" s="16">
        <v>0</v>
      </c>
      <c r="H459" s="16">
        <v>0</v>
      </c>
      <c r="I459" s="29">
        <f t="shared" ref="I459" si="777">(F459-E459)*C459</f>
        <v>-3126</v>
      </c>
      <c r="J459" s="41">
        <v>0</v>
      </c>
      <c r="K459" s="27">
        <f t="shared" ref="K459" si="778">(H459-G459)*C459</f>
        <v>0</v>
      </c>
      <c r="L459" s="41">
        <f t="shared" ref="L459" si="779">(K459+J459+I459)</f>
        <v>-3126</v>
      </c>
    </row>
    <row r="460" spans="1:12" ht="20.100000000000001" customHeight="1">
      <c r="A460" s="42" t="s">
        <v>917</v>
      </c>
      <c r="B460" s="14" t="s">
        <v>175</v>
      </c>
      <c r="C460" s="15">
        <v>400</v>
      </c>
      <c r="D460" s="14" t="s">
        <v>22</v>
      </c>
      <c r="E460" s="16">
        <v>1415</v>
      </c>
      <c r="F460" s="16">
        <v>1410</v>
      </c>
      <c r="G460" s="16">
        <v>0</v>
      </c>
      <c r="H460" s="16">
        <v>0</v>
      </c>
      <c r="I460" s="19">
        <f t="shared" ref="I460:I461" si="780">(E460-F460)*C460</f>
        <v>2000</v>
      </c>
      <c r="J460" s="19">
        <v>0</v>
      </c>
      <c r="K460" s="19">
        <v>0</v>
      </c>
      <c r="L460" s="45">
        <f>(K460+J460+I460)</f>
        <v>2000</v>
      </c>
    </row>
    <row r="461" spans="1:12" ht="20.100000000000001" customHeight="1">
      <c r="A461" s="42" t="s">
        <v>916</v>
      </c>
      <c r="B461" s="14" t="s">
        <v>570</v>
      </c>
      <c r="C461" s="38">
        <v>700</v>
      </c>
      <c r="D461" s="23" t="s">
        <v>22</v>
      </c>
      <c r="E461" s="16">
        <v>963</v>
      </c>
      <c r="F461" s="23">
        <v>959</v>
      </c>
      <c r="G461" s="23">
        <v>0</v>
      </c>
      <c r="H461" s="23">
        <v>0</v>
      </c>
      <c r="I461" s="19">
        <f t="shared" si="780"/>
        <v>2800</v>
      </c>
      <c r="J461" s="23">
        <v>0</v>
      </c>
      <c r="K461" s="19">
        <f t="shared" ref="K461" si="781">(H461-G461)*C461</f>
        <v>0</v>
      </c>
      <c r="L461" s="19">
        <f t="shared" ref="L461" si="782">(I461+J461+K461)</f>
        <v>2800</v>
      </c>
    </row>
    <row r="462" spans="1:12" ht="20.100000000000001" customHeight="1">
      <c r="A462" s="42" t="s">
        <v>915</v>
      </c>
      <c r="B462" s="14" t="s">
        <v>776</v>
      </c>
      <c r="C462" s="38">
        <v>1100</v>
      </c>
      <c r="D462" s="23" t="s">
        <v>22</v>
      </c>
      <c r="E462" s="16">
        <v>1314</v>
      </c>
      <c r="F462" s="23">
        <v>1309</v>
      </c>
      <c r="G462" s="23">
        <v>0</v>
      </c>
      <c r="H462" s="23">
        <v>0</v>
      </c>
      <c r="I462" s="19">
        <f t="shared" ref="I462:I463" si="783">(E462-F462)*C462</f>
        <v>5500</v>
      </c>
      <c r="J462" s="23">
        <v>0</v>
      </c>
      <c r="K462" s="19">
        <f t="shared" ref="K462" si="784">(H462-G462)*C462</f>
        <v>0</v>
      </c>
      <c r="L462" s="19">
        <f t="shared" ref="L462" si="785">(I462+J462+K462)</f>
        <v>5500</v>
      </c>
    </row>
    <row r="463" spans="1:12" ht="20.100000000000001" customHeight="1">
      <c r="A463" s="42" t="s">
        <v>914</v>
      </c>
      <c r="B463" s="14" t="s">
        <v>178</v>
      </c>
      <c r="C463" s="44">
        <v>1000</v>
      </c>
      <c r="D463" s="23" t="s">
        <v>22</v>
      </c>
      <c r="E463" s="16">
        <v>683</v>
      </c>
      <c r="F463" s="23">
        <v>682</v>
      </c>
      <c r="G463" s="23">
        <v>681</v>
      </c>
      <c r="H463" s="23">
        <v>679</v>
      </c>
      <c r="I463" s="19">
        <f t="shared" si="783"/>
        <v>1000</v>
      </c>
      <c r="J463" s="19">
        <f>(F463-G463)*C463</f>
        <v>1000</v>
      </c>
      <c r="K463" s="19">
        <f>(G463-H463)*C463</f>
        <v>2000</v>
      </c>
      <c r="L463" s="19">
        <f t="shared" ref="L463" si="786">SUM(I463+J463+K463)</f>
        <v>4000</v>
      </c>
    </row>
    <row r="464" spans="1:12" ht="20.100000000000001" customHeight="1">
      <c r="A464" s="42" t="s">
        <v>913</v>
      </c>
      <c r="B464" s="14" t="s">
        <v>117</v>
      </c>
      <c r="C464" s="15">
        <v>1200</v>
      </c>
      <c r="D464" s="14" t="s">
        <v>22</v>
      </c>
      <c r="E464" s="16">
        <v>999</v>
      </c>
      <c r="F464" s="16">
        <v>1002</v>
      </c>
      <c r="G464" s="16">
        <v>0</v>
      </c>
      <c r="H464" s="16">
        <v>0</v>
      </c>
      <c r="I464" s="27">
        <f t="shared" ref="I464" si="787">(E464-F464)*C464</f>
        <v>-3600</v>
      </c>
      <c r="J464" s="26">
        <v>0</v>
      </c>
      <c r="K464" s="27">
        <f t="shared" ref="K464" si="788">(G464-H464)*C464</f>
        <v>0</v>
      </c>
      <c r="L464" s="27">
        <f>SUM(I464+J464+K464)</f>
        <v>-3600</v>
      </c>
    </row>
    <row r="465" spans="1:12" ht="20.100000000000001" customHeight="1">
      <c r="A465" s="42" t="s">
        <v>912</v>
      </c>
      <c r="B465" s="14" t="s">
        <v>178</v>
      </c>
      <c r="C465" s="44">
        <v>1000</v>
      </c>
      <c r="D465" s="23" t="s">
        <v>22</v>
      </c>
      <c r="E465" s="16">
        <v>647</v>
      </c>
      <c r="F465" s="23">
        <v>646</v>
      </c>
      <c r="G465" s="23">
        <v>645</v>
      </c>
      <c r="H465" s="23">
        <v>643</v>
      </c>
      <c r="I465" s="19">
        <f t="shared" ref="I465" si="789">(E465-F465)*C465</f>
        <v>1000</v>
      </c>
      <c r="J465" s="19">
        <f>(F465-G465)*C465</f>
        <v>1000</v>
      </c>
      <c r="K465" s="19">
        <f>(G465-H465)*C465</f>
        <v>2000</v>
      </c>
      <c r="L465" s="19">
        <f t="shared" ref="L465" si="790">SUM(I465+J465+K465)</f>
        <v>4000</v>
      </c>
    </row>
    <row r="466" spans="1:12" ht="20.100000000000001" customHeight="1">
      <c r="A466" s="42" t="s">
        <v>912</v>
      </c>
      <c r="B466" s="14" t="s">
        <v>554</v>
      </c>
      <c r="C466" s="15">
        <v>1000</v>
      </c>
      <c r="D466" s="14" t="s">
        <v>22</v>
      </c>
      <c r="E466" s="16">
        <v>658.5</v>
      </c>
      <c r="F466" s="16">
        <v>657</v>
      </c>
      <c r="G466" s="16">
        <v>655</v>
      </c>
      <c r="H466" s="16">
        <v>653</v>
      </c>
      <c r="I466" s="19">
        <f t="shared" ref="I466" si="791">(E466-F466)*C466</f>
        <v>1500</v>
      </c>
      <c r="J466" s="19">
        <f>(F466-G466)*C466</f>
        <v>2000</v>
      </c>
      <c r="K466" s="19">
        <f>(G466-H466)*C466</f>
        <v>2000</v>
      </c>
      <c r="L466" s="19">
        <f t="shared" ref="L466" si="792">SUM(I466+J466+K466)</f>
        <v>5500</v>
      </c>
    </row>
    <row r="467" spans="1:12" ht="20.100000000000001" customHeight="1">
      <c r="A467" s="42" t="s">
        <v>911</v>
      </c>
      <c r="B467" s="14" t="s">
        <v>254</v>
      </c>
      <c r="C467" s="15">
        <v>1300</v>
      </c>
      <c r="D467" s="14" t="s">
        <v>16</v>
      </c>
      <c r="E467" s="16">
        <v>778</v>
      </c>
      <c r="F467" s="16">
        <v>779</v>
      </c>
      <c r="G467" s="16">
        <v>0</v>
      </c>
      <c r="H467" s="16">
        <v>0</v>
      </c>
      <c r="I467" s="17">
        <f t="shared" ref="I467:I468" si="793">(F467-E467)*C467</f>
        <v>1300</v>
      </c>
      <c r="J467" s="23">
        <v>0</v>
      </c>
      <c r="K467" s="19">
        <f t="shared" ref="K467:K468" si="794">(H467-G467)*C467</f>
        <v>0</v>
      </c>
      <c r="L467" s="45">
        <f t="shared" ref="L467:L468" si="795">(K467+J467+I467)</f>
        <v>1300</v>
      </c>
    </row>
    <row r="468" spans="1:12" ht="20.100000000000001" customHeight="1">
      <c r="A468" s="42" t="s">
        <v>911</v>
      </c>
      <c r="B468" s="14" t="s">
        <v>570</v>
      </c>
      <c r="C468" s="38">
        <v>700</v>
      </c>
      <c r="D468" s="23" t="s">
        <v>16</v>
      </c>
      <c r="E468" s="16">
        <v>940</v>
      </c>
      <c r="F468" s="23">
        <v>935</v>
      </c>
      <c r="G468" s="23">
        <v>0</v>
      </c>
      <c r="H468" s="23">
        <v>0</v>
      </c>
      <c r="I468" s="29">
        <f t="shared" si="793"/>
        <v>-3500</v>
      </c>
      <c r="J468" s="41">
        <v>0</v>
      </c>
      <c r="K468" s="27">
        <f t="shared" si="794"/>
        <v>0</v>
      </c>
      <c r="L468" s="41">
        <f t="shared" si="795"/>
        <v>-3500</v>
      </c>
    </row>
    <row r="469" spans="1:12" ht="20.100000000000001" customHeight="1">
      <c r="A469" s="42" t="s">
        <v>910</v>
      </c>
      <c r="B469" s="14" t="s">
        <v>583</v>
      </c>
      <c r="C469" s="44">
        <v>550</v>
      </c>
      <c r="D469" s="23" t="s">
        <v>16</v>
      </c>
      <c r="E469" s="16">
        <v>1053</v>
      </c>
      <c r="F469" s="23">
        <v>1048</v>
      </c>
      <c r="G469" s="23">
        <v>0</v>
      </c>
      <c r="H469" s="23">
        <v>0</v>
      </c>
      <c r="I469" s="29">
        <f t="shared" ref="I469" si="796">(F469-E469)*C469</f>
        <v>-2750</v>
      </c>
      <c r="J469" s="41">
        <v>0</v>
      </c>
      <c r="K469" s="27">
        <f t="shared" ref="K469" si="797">(H469-G469)*C469</f>
        <v>0</v>
      </c>
      <c r="L469" s="41">
        <f t="shared" ref="L469" si="798">(K469+J469+I469)</f>
        <v>-2750</v>
      </c>
    </row>
    <row r="470" spans="1:12" ht="20.100000000000001" customHeight="1">
      <c r="A470" s="42" t="s">
        <v>910</v>
      </c>
      <c r="B470" s="14" t="s">
        <v>151</v>
      </c>
      <c r="C470" s="38">
        <v>900</v>
      </c>
      <c r="D470" s="23" t="s">
        <v>22</v>
      </c>
      <c r="E470" s="16">
        <v>522</v>
      </c>
      <c r="F470" s="23">
        <v>521</v>
      </c>
      <c r="G470" s="23">
        <v>520</v>
      </c>
      <c r="H470" s="23">
        <v>519</v>
      </c>
      <c r="I470" s="19">
        <f t="shared" ref="I470" si="799">(E470-F470)*C470</f>
        <v>900</v>
      </c>
      <c r="J470" s="19">
        <f t="shared" ref="J470" si="800">(F470-G470)*C470</f>
        <v>900</v>
      </c>
      <c r="K470" s="19">
        <f t="shared" ref="K470" si="801">(G470-H470)*C470</f>
        <v>900</v>
      </c>
      <c r="L470" s="19">
        <f t="shared" ref="L470" si="802">SUM(I470+J470+K470)</f>
        <v>2700</v>
      </c>
    </row>
    <row r="471" spans="1:12" ht="20.100000000000001" customHeight="1">
      <c r="A471" s="42" t="s">
        <v>910</v>
      </c>
      <c r="B471" s="14" t="s">
        <v>178</v>
      </c>
      <c r="C471" s="44">
        <v>1000</v>
      </c>
      <c r="D471" s="23" t="s">
        <v>16</v>
      </c>
      <c r="E471" s="16">
        <v>670</v>
      </c>
      <c r="F471" s="23">
        <v>671</v>
      </c>
      <c r="G471" s="23">
        <v>672</v>
      </c>
      <c r="H471" s="23">
        <v>674</v>
      </c>
      <c r="I471" s="17">
        <f t="shared" ref="I471" si="803">(F471-E471)*C471</f>
        <v>1000</v>
      </c>
      <c r="J471" s="23">
        <f t="shared" ref="J471" si="804">SUM(G471-F471)*C471</f>
        <v>1000</v>
      </c>
      <c r="K471" s="19">
        <f t="shared" ref="K471" si="805">(H471-G471)*C471</f>
        <v>2000</v>
      </c>
      <c r="L471" s="45">
        <f t="shared" ref="L471" si="806">(K471+J471+I471)</f>
        <v>4000</v>
      </c>
    </row>
    <row r="472" spans="1:12" ht="20.100000000000001" customHeight="1">
      <c r="A472" s="42" t="s">
        <v>909</v>
      </c>
      <c r="B472" s="14" t="s">
        <v>254</v>
      </c>
      <c r="C472" s="15">
        <v>1300</v>
      </c>
      <c r="D472" s="14" t="s">
        <v>16</v>
      </c>
      <c r="E472" s="16">
        <v>800</v>
      </c>
      <c r="F472" s="16">
        <v>801</v>
      </c>
      <c r="G472" s="16">
        <v>802</v>
      </c>
      <c r="H472" s="16">
        <v>804</v>
      </c>
      <c r="I472" s="17">
        <f t="shared" ref="I472" si="807">(F472-E472)*C472</f>
        <v>1300</v>
      </c>
      <c r="J472" s="23">
        <f t="shared" ref="J472" si="808">SUM(G472-F472)*C472</f>
        <v>1300</v>
      </c>
      <c r="K472" s="19">
        <f t="shared" ref="K472" si="809">(H472-G472)*C472</f>
        <v>2600</v>
      </c>
      <c r="L472" s="45">
        <f t="shared" ref="L472" si="810">(K472+J472+I472)</f>
        <v>5200</v>
      </c>
    </row>
    <row r="473" spans="1:12" ht="20.100000000000001" customHeight="1">
      <c r="A473" s="42" t="s">
        <v>909</v>
      </c>
      <c r="B473" s="14" t="s">
        <v>117</v>
      </c>
      <c r="C473" s="15">
        <v>1200</v>
      </c>
      <c r="D473" s="14" t="s">
        <v>22</v>
      </c>
      <c r="E473" s="16">
        <v>996</v>
      </c>
      <c r="F473" s="16">
        <v>991</v>
      </c>
      <c r="G473" s="16">
        <v>0</v>
      </c>
      <c r="H473" s="16">
        <v>0</v>
      </c>
      <c r="I473" s="19">
        <f t="shared" ref="I473" si="811">(E473-F473)*C473</f>
        <v>6000</v>
      </c>
      <c r="J473" s="19">
        <v>0</v>
      </c>
      <c r="K473" s="19">
        <f t="shared" ref="K473" si="812">(G473-H473)*C473</f>
        <v>0</v>
      </c>
      <c r="L473" s="19">
        <f t="shared" ref="L473" si="813">SUM(I473+J473+K473)</f>
        <v>6000</v>
      </c>
    </row>
    <row r="474" spans="1:12" ht="20.100000000000001" customHeight="1">
      <c r="A474" s="42" t="s">
        <v>908</v>
      </c>
      <c r="B474" s="14" t="s">
        <v>570</v>
      </c>
      <c r="C474" s="38">
        <v>700</v>
      </c>
      <c r="D474" s="23" t="s">
        <v>22</v>
      </c>
      <c r="E474" s="16">
        <v>1000</v>
      </c>
      <c r="F474" s="23">
        <v>995</v>
      </c>
      <c r="G474" s="23">
        <v>0</v>
      </c>
      <c r="H474" s="23">
        <v>0</v>
      </c>
      <c r="I474" s="19">
        <f t="shared" ref="I474" si="814">(E474-F474)*C474</f>
        <v>3500</v>
      </c>
      <c r="J474" s="23">
        <v>0</v>
      </c>
      <c r="K474" s="19">
        <f t="shared" ref="K474" si="815">(H474-G474)*C474</f>
        <v>0</v>
      </c>
      <c r="L474" s="19">
        <f t="shared" ref="L474:L475" si="816">(I474+J474+K474)</f>
        <v>3500</v>
      </c>
    </row>
    <row r="475" spans="1:12" ht="20.100000000000001" customHeight="1">
      <c r="A475" s="42" t="s">
        <v>908</v>
      </c>
      <c r="B475" s="14" t="s">
        <v>63</v>
      </c>
      <c r="C475" s="38">
        <v>300</v>
      </c>
      <c r="D475" s="23" t="s">
        <v>16</v>
      </c>
      <c r="E475" s="16">
        <v>1347</v>
      </c>
      <c r="F475" s="23">
        <v>1342</v>
      </c>
      <c r="G475" s="23">
        <v>0</v>
      </c>
      <c r="H475" s="23">
        <v>0</v>
      </c>
      <c r="I475" s="26">
        <f t="shared" ref="I475" si="817">(F475-E475)*C475</f>
        <v>-1500</v>
      </c>
      <c r="J475" s="41">
        <v>0</v>
      </c>
      <c r="K475" s="27">
        <v>0</v>
      </c>
      <c r="L475" s="27">
        <f t="shared" si="816"/>
        <v>-1500</v>
      </c>
    </row>
    <row r="476" spans="1:12" ht="20.100000000000001" customHeight="1">
      <c r="A476" s="42" t="s">
        <v>907</v>
      </c>
      <c r="B476" s="14" t="s">
        <v>463</v>
      </c>
      <c r="C476" s="15">
        <v>750</v>
      </c>
      <c r="D476" s="14" t="s">
        <v>16</v>
      </c>
      <c r="E476" s="16">
        <v>1182</v>
      </c>
      <c r="F476" s="16">
        <v>1187</v>
      </c>
      <c r="G476" s="16">
        <v>1191.55</v>
      </c>
      <c r="H476" s="16">
        <v>0</v>
      </c>
      <c r="I476" s="17">
        <f t="shared" ref="I476" si="818">(F476-E476)*C476</f>
        <v>3750</v>
      </c>
      <c r="J476" s="23">
        <f t="shared" ref="J476" si="819">SUM(G476-F476)*C476</f>
        <v>3412.4999999999659</v>
      </c>
      <c r="K476" s="19">
        <v>0</v>
      </c>
      <c r="L476" s="19">
        <f>SUM(I476+J476+K476)</f>
        <v>7162.4999999999654</v>
      </c>
    </row>
    <row r="477" spans="1:12" ht="20.100000000000001" customHeight="1">
      <c r="A477" s="42" t="s">
        <v>907</v>
      </c>
      <c r="B477" s="14" t="s">
        <v>178</v>
      </c>
      <c r="C477" s="44">
        <v>1000</v>
      </c>
      <c r="D477" s="23" t="s">
        <v>16</v>
      </c>
      <c r="E477" s="16">
        <v>693</v>
      </c>
      <c r="F477" s="23">
        <v>694</v>
      </c>
      <c r="G477" s="23">
        <v>0</v>
      </c>
      <c r="H477" s="23">
        <v>0</v>
      </c>
      <c r="I477" s="17">
        <f t="shared" ref="I477:I478" si="820">(F477-E477)*C477</f>
        <v>1000</v>
      </c>
      <c r="J477" s="19">
        <v>0</v>
      </c>
      <c r="K477" s="19">
        <f t="shared" ref="K477" si="821">(G477-H477)*C477</f>
        <v>0</v>
      </c>
      <c r="L477" s="19">
        <f t="shared" ref="L477" si="822">SUM(I477+J477+K477)</f>
        <v>1000</v>
      </c>
    </row>
    <row r="478" spans="1:12" ht="20.100000000000001" customHeight="1">
      <c r="A478" s="42" t="s">
        <v>906</v>
      </c>
      <c r="B478" s="14" t="s">
        <v>583</v>
      </c>
      <c r="C478" s="44">
        <v>550</v>
      </c>
      <c r="D478" s="23" t="s">
        <v>16</v>
      </c>
      <c r="E478" s="16">
        <v>1080</v>
      </c>
      <c r="F478" s="23">
        <v>1085</v>
      </c>
      <c r="G478" s="23">
        <v>1090</v>
      </c>
      <c r="H478" s="23">
        <v>1096</v>
      </c>
      <c r="I478" s="17">
        <f t="shared" si="820"/>
        <v>2750</v>
      </c>
      <c r="J478" s="23">
        <f t="shared" ref="J478" si="823">SUM(G478-F478)*C478</f>
        <v>2750</v>
      </c>
      <c r="K478" s="19">
        <f t="shared" ref="K478" si="824">(H478-G478)*C478</f>
        <v>3300</v>
      </c>
      <c r="L478" s="45">
        <f t="shared" ref="L478" si="825">(K478+J478+I478)</f>
        <v>8800</v>
      </c>
    </row>
    <row r="479" spans="1:12" ht="20.100000000000001" customHeight="1">
      <c r="A479" s="42" t="s">
        <v>906</v>
      </c>
      <c r="B479" s="14" t="s">
        <v>463</v>
      </c>
      <c r="C479" s="15">
        <v>750</v>
      </c>
      <c r="D479" s="14" t="s">
        <v>22</v>
      </c>
      <c r="E479" s="16">
        <v>1170</v>
      </c>
      <c r="F479" s="16">
        <v>1165</v>
      </c>
      <c r="G479" s="16">
        <v>0</v>
      </c>
      <c r="H479" s="16">
        <v>0</v>
      </c>
      <c r="I479" s="19">
        <f t="shared" ref="I479" si="826">(E479-F479)*C479</f>
        <v>3750</v>
      </c>
      <c r="J479" s="19">
        <v>0</v>
      </c>
      <c r="K479" s="19">
        <v>0</v>
      </c>
      <c r="L479" s="19">
        <f>SUM(I479+J479+K479)</f>
        <v>3750</v>
      </c>
    </row>
    <row r="480" spans="1:12" ht="20.100000000000001" customHeight="1">
      <c r="A480" s="42" t="s">
        <v>905</v>
      </c>
      <c r="B480" s="14" t="s">
        <v>570</v>
      </c>
      <c r="C480" s="38">
        <v>700</v>
      </c>
      <c r="D480" s="23" t="s">
        <v>22</v>
      </c>
      <c r="E480" s="16">
        <v>1045</v>
      </c>
      <c r="F480" s="23">
        <v>1040</v>
      </c>
      <c r="G480" s="23">
        <v>0</v>
      </c>
      <c r="H480" s="23">
        <v>0</v>
      </c>
      <c r="I480" s="19">
        <f t="shared" ref="I480" si="827">(E480-F480)*C480</f>
        <v>3500</v>
      </c>
      <c r="J480" s="23">
        <v>0</v>
      </c>
      <c r="K480" s="19">
        <f t="shared" ref="K480" si="828">(H480-G480)*C480</f>
        <v>0</v>
      </c>
      <c r="L480" s="19">
        <f t="shared" ref="L480" si="829">(I480+J480+K480)</f>
        <v>3500</v>
      </c>
    </row>
    <row r="481" spans="1:12" ht="20.100000000000001" customHeight="1">
      <c r="A481" s="42" t="s">
        <v>905</v>
      </c>
      <c r="B481" s="14" t="s">
        <v>178</v>
      </c>
      <c r="C481" s="44">
        <v>1000</v>
      </c>
      <c r="D481" s="23" t="s">
        <v>22</v>
      </c>
      <c r="E481" s="16">
        <v>687</v>
      </c>
      <c r="F481" s="23">
        <v>686</v>
      </c>
      <c r="G481" s="23">
        <v>685</v>
      </c>
      <c r="H481" s="23">
        <v>684</v>
      </c>
      <c r="I481" s="19">
        <f t="shared" ref="I481" si="830">(E481-F481)*C481</f>
        <v>1000</v>
      </c>
      <c r="J481" s="19">
        <f t="shared" ref="J481" si="831">(F481-G481)*C481</f>
        <v>1000</v>
      </c>
      <c r="K481" s="19">
        <f t="shared" ref="K481" si="832">(G481-H481)*C481</f>
        <v>1000</v>
      </c>
      <c r="L481" s="19">
        <f t="shared" ref="L481" si="833">SUM(I481+J481+K481)</f>
        <v>3000</v>
      </c>
    </row>
    <row r="482" spans="1:12" ht="20.100000000000001" customHeight="1">
      <c r="A482" s="42" t="s">
        <v>904</v>
      </c>
      <c r="B482" s="14" t="s">
        <v>29</v>
      </c>
      <c r="C482" s="38">
        <v>1400</v>
      </c>
      <c r="D482" s="23" t="s">
        <v>22</v>
      </c>
      <c r="E482" s="16">
        <v>499</v>
      </c>
      <c r="F482" s="23">
        <v>498</v>
      </c>
      <c r="G482" s="23">
        <v>0</v>
      </c>
      <c r="H482" s="23">
        <v>0</v>
      </c>
      <c r="I482" s="19">
        <f t="shared" ref="I482" si="834">(E482-F482)*C482</f>
        <v>1400</v>
      </c>
      <c r="J482" s="23">
        <v>0</v>
      </c>
      <c r="K482" s="19">
        <f t="shared" ref="K482" si="835">(H482-G482)*C482</f>
        <v>0</v>
      </c>
      <c r="L482" s="19">
        <f t="shared" ref="L482" si="836">(I482+J482+K482)</f>
        <v>1400</v>
      </c>
    </row>
    <row r="483" spans="1:12" ht="20.100000000000001" customHeight="1">
      <c r="A483" s="42" t="s">
        <v>903</v>
      </c>
      <c r="B483" s="14" t="s">
        <v>178</v>
      </c>
      <c r="C483" s="44">
        <v>1000</v>
      </c>
      <c r="D483" s="23" t="s">
        <v>16</v>
      </c>
      <c r="E483" s="16">
        <v>654.5</v>
      </c>
      <c r="F483" s="23">
        <v>656</v>
      </c>
      <c r="G483" s="23">
        <v>657.5</v>
      </c>
      <c r="H483" s="23">
        <v>659</v>
      </c>
      <c r="I483" s="18">
        <f t="shared" ref="I483" si="837">(F483-E483)*C483</f>
        <v>1500</v>
      </c>
      <c r="J483" s="23">
        <f t="shared" ref="J483:J489" si="838">SUM(G483-F483)*C483</f>
        <v>1500</v>
      </c>
      <c r="K483" s="19">
        <f t="shared" ref="K483" si="839">(H483-G483)*C483</f>
        <v>1500</v>
      </c>
      <c r="L483" s="19">
        <f t="shared" ref="L483" si="840">(K483+J483+I483)</f>
        <v>4500</v>
      </c>
    </row>
    <row r="484" spans="1:12" ht="20.100000000000001" customHeight="1">
      <c r="A484" s="42" t="s">
        <v>903</v>
      </c>
      <c r="B484" s="14" t="s">
        <v>902</v>
      </c>
      <c r="C484" s="38">
        <v>300</v>
      </c>
      <c r="D484" s="23" t="s">
        <v>16</v>
      </c>
      <c r="E484" s="16">
        <v>855</v>
      </c>
      <c r="F484" s="23">
        <v>857</v>
      </c>
      <c r="G484" s="23">
        <v>859</v>
      </c>
      <c r="H484" s="23">
        <v>861</v>
      </c>
      <c r="I484" s="18">
        <f t="shared" ref="I484" si="841">(F484-E484)*C484</f>
        <v>600</v>
      </c>
      <c r="J484" s="23">
        <f t="shared" si="838"/>
        <v>600</v>
      </c>
      <c r="K484" s="19">
        <f t="shared" ref="K484" si="842">(H484-G484)*C484</f>
        <v>600</v>
      </c>
      <c r="L484" s="19">
        <f t="shared" ref="L484" si="843">(K484+J484+I484)</f>
        <v>1800</v>
      </c>
    </row>
    <row r="485" spans="1:12" ht="20.100000000000001" customHeight="1">
      <c r="A485" s="42" t="s">
        <v>901</v>
      </c>
      <c r="B485" s="14" t="s">
        <v>63</v>
      </c>
      <c r="C485" s="38">
        <v>300</v>
      </c>
      <c r="D485" s="23" t="s">
        <v>16</v>
      </c>
      <c r="E485" s="16">
        <v>1278</v>
      </c>
      <c r="F485" s="23">
        <v>1281</v>
      </c>
      <c r="G485" s="23">
        <v>1284</v>
      </c>
      <c r="H485" s="23">
        <v>0</v>
      </c>
      <c r="I485" s="18">
        <f t="shared" ref="I485" si="844">(F485-E485)*C485</f>
        <v>900</v>
      </c>
      <c r="J485" s="23">
        <f t="shared" si="838"/>
        <v>900</v>
      </c>
      <c r="K485" s="19">
        <v>0</v>
      </c>
      <c r="L485" s="19">
        <f t="shared" ref="L485" si="845">(I485+J485+K485)</f>
        <v>1800</v>
      </c>
    </row>
    <row r="486" spans="1:12" ht="20.100000000000001" customHeight="1">
      <c r="A486" s="42" t="s">
        <v>901</v>
      </c>
      <c r="B486" s="14" t="s">
        <v>149</v>
      </c>
      <c r="C486" s="15">
        <v>1300</v>
      </c>
      <c r="D486" s="14" t="s">
        <v>16</v>
      </c>
      <c r="E486" s="16">
        <v>732</v>
      </c>
      <c r="F486" s="16">
        <v>733</v>
      </c>
      <c r="G486" s="16">
        <v>734</v>
      </c>
      <c r="H486" s="16">
        <v>735</v>
      </c>
      <c r="I486" s="18">
        <f t="shared" ref="I486" si="846">(F486-E486)*C486</f>
        <v>1300</v>
      </c>
      <c r="J486" s="23">
        <f t="shared" si="838"/>
        <v>1300</v>
      </c>
      <c r="K486" s="19">
        <f t="shared" ref="K486" si="847">(H486-G486)*C486</f>
        <v>1300</v>
      </c>
      <c r="L486" s="19">
        <f t="shared" ref="L486" si="848">(I486+J486+K486)</f>
        <v>3900</v>
      </c>
    </row>
    <row r="487" spans="1:12" ht="20.100000000000001" customHeight="1">
      <c r="A487" s="42" t="s">
        <v>901</v>
      </c>
      <c r="B487" s="14" t="s">
        <v>479</v>
      </c>
      <c r="C487" s="15">
        <v>505</v>
      </c>
      <c r="D487" s="14" t="s">
        <v>16</v>
      </c>
      <c r="E487" s="16">
        <v>2215</v>
      </c>
      <c r="F487" s="16">
        <v>2220</v>
      </c>
      <c r="G487" s="16">
        <v>2225</v>
      </c>
      <c r="H487" s="16">
        <v>2230</v>
      </c>
      <c r="I487" s="18">
        <f t="shared" ref="I487" si="849">(F487-E487)*C487</f>
        <v>2525</v>
      </c>
      <c r="J487" s="23">
        <f t="shared" si="838"/>
        <v>2525</v>
      </c>
      <c r="K487" s="19">
        <f t="shared" ref="K487" si="850">(H487-G487)*C487</f>
        <v>2525</v>
      </c>
      <c r="L487" s="19">
        <f t="shared" ref="L487" si="851">(I487+J487+K487)</f>
        <v>7575</v>
      </c>
    </row>
    <row r="488" spans="1:12" ht="20.100000000000001" customHeight="1">
      <c r="A488" s="42" t="s">
        <v>900</v>
      </c>
      <c r="B488" s="14" t="s">
        <v>18</v>
      </c>
      <c r="C488" s="15">
        <v>1061</v>
      </c>
      <c r="D488" s="14" t="s">
        <v>16</v>
      </c>
      <c r="E488" s="16">
        <v>406</v>
      </c>
      <c r="F488" s="16">
        <v>407</v>
      </c>
      <c r="G488" s="16">
        <v>408</v>
      </c>
      <c r="H488" s="16">
        <v>0</v>
      </c>
      <c r="I488" s="18">
        <f t="shared" ref="I488" si="852">(F488-E488)*C488</f>
        <v>1061</v>
      </c>
      <c r="J488" s="23">
        <f t="shared" si="838"/>
        <v>1061</v>
      </c>
      <c r="K488" s="19">
        <v>0</v>
      </c>
      <c r="L488" s="19">
        <f t="shared" ref="L488" si="853">(K488+J488+I488)</f>
        <v>2122</v>
      </c>
    </row>
    <row r="489" spans="1:12" ht="20.100000000000001" customHeight="1">
      <c r="A489" s="42" t="s">
        <v>899</v>
      </c>
      <c r="B489" s="14" t="s">
        <v>178</v>
      </c>
      <c r="C489" s="44">
        <v>1000</v>
      </c>
      <c r="D489" s="23" t="s">
        <v>16</v>
      </c>
      <c r="E489" s="16">
        <v>648.5</v>
      </c>
      <c r="F489" s="23">
        <v>649.5</v>
      </c>
      <c r="G489" s="23">
        <v>650.5</v>
      </c>
      <c r="H489" s="23">
        <v>0</v>
      </c>
      <c r="I489" s="18">
        <f t="shared" ref="I489" si="854">(F489-E489)*C489</f>
        <v>1000</v>
      </c>
      <c r="J489" s="23">
        <f t="shared" si="838"/>
        <v>1000</v>
      </c>
      <c r="K489" s="19">
        <v>0</v>
      </c>
      <c r="L489" s="19">
        <f t="shared" ref="L489" si="855">(K489+J489+I489)</f>
        <v>2000</v>
      </c>
    </row>
    <row r="490" spans="1:12" ht="20.100000000000001" customHeight="1">
      <c r="A490" s="42" t="s">
        <v>898</v>
      </c>
      <c r="B490" s="14" t="s">
        <v>178</v>
      </c>
      <c r="C490" s="44">
        <v>1000</v>
      </c>
      <c r="D490" s="23" t="s">
        <v>22</v>
      </c>
      <c r="E490" s="16">
        <v>643</v>
      </c>
      <c r="F490" s="23">
        <v>642</v>
      </c>
      <c r="G490" s="23">
        <v>641</v>
      </c>
      <c r="H490" s="23">
        <v>640</v>
      </c>
      <c r="I490" s="19">
        <f t="shared" ref="I490" si="856">(E490-F490)*C490</f>
        <v>1000</v>
      </c>
      <c r="J490" s="19">
        <f t="shared" ref="J490" si="857">(F490-G490)*C490</f>
        <v>1000</v>
      </c>
      <c r="K490" s="19">
        <f t="shared" ref="K490" si="858">(G490-H490)*C490</f>
        <v>1000</v>
      </c>
      <c r="L490" s="19">
        <f t="shared" ref="L490" si="859">SUM(I490+J490+K490)</f>
        <v>3000</v>
      </c>
    </row>
    <row r="491" spans="1:12" ht="20.100000000000001" customHeight="1">
      <c r="A491" s="42" t="s">
        <v>897</v>
      </c>
      <c r="B491" s="14" t="s">
        <v>526</v>
      </c>
      <c r="C491" s="44">
        <v>1400</v>
      </c>
      <c r="D491" s="23" t="s">
        <v>16</v>
      </c>
      <c r="E491" s="40">
        <v>645</v>
      </c>
      <c r="F491" s="23">
        <v>647</v>
      </c>
      <c r="G491" s="23">
        <v>649</v>
      </c>
      <c r="H491" s="23">
        <v>0</v>
      </c>
      <c r="I491" s="18">
        <f t="shared" ref="I491:I495" si="860">(F491-E491)*C491</f>
        <v>2800</v>
      </c>
      <c r="J491" s="23">
        <f>SUM(G491-F491)*C491</f>
        <v>2800</v>
      </c>
      <c r="K491" s="19">
        <v>0</v>
      </c>
      <c r="L491" s="19">
        <f t="shared" ref="L491" si="861">(K491+J491+I491)</f>
        <v>5600</v>
      </c>
    </row>
    <row r="492" spans="1:12" ht="20.100000000000001" customHeight="1">
      <c r="A492" s="42" t="s">
        <v>896</v>
      </c>
      <c r="B492" s="14" t="s">
        <v>26</v>
      </c>
      <c r="C492" s="15">
        <v>1200</v>
      </c>
      <c r="D492" s="14" t="s">
        <v>16</v>
      </c>
      <c r="E492" s="16">
        <v>287</v>
      </c>
      <c r="F492" s="16">
        <v>284</v>
      </c>
      <c r="G492" s="16">
        <v>0</v>
      </c>
      <c r="H492" s="16">
        <v>0</v>
      </c>
      <c r="I492" s="18">
        <f>(F492-E492)*C492</f>
        <v>-3600</v>
      </c>
      <c r="J492" s="41">
        <v>0</v>
      </c>
      <c r="K492" s="27">
        <f t="shared" ref="K492" si="862">(H492-G492)*C492</f>
        <v>0</v>
      </c>
      <c r="L492" s="27">
        <f t="shared" ref="L492" si="863">(I492+J492+K492)</f>
        <v>-3600</v>
      </c>
    </row>
    <row r="493" spans="1:12" ht="20.100000000000001" customHeight="1">
      <c r="A493" s="42" t="s">
        <v>896</v>
      </c>
      <c r="B493" s="14" t="s">
        <v>200</v>
      </c>
      <c r="C493" s="15">
        <v>500</v>
      </c>
      <c r="D493" s="14" t="s">
        <v>16</v>
      </c>
      <c r="E493" s="16">
        <v>2295</v>
      </c>
      <c r="F493" s="16">
        <v>2302</v>
      </c>
      <c r="G493" s="16">
        <v>0</v>
      </c>
      <c r="H493" s="16">
        <v>0</v>
      </c>
      <c r="I493" s="18">
        <f t="shared" si="860"/>
        <v>3500</v>
      </c>
      <c r="J493" s="19">
        <v>0</v>
      </c>
      <c r="K493" s="19">
        <f>(G493-H493)*C493</f>
        <v>0</v>
      </c>
      <c r="L493" s="19">
        <f t="shared" ref="L493" si="864">SUM(I493+J493+K493)</f>
        <v>3500</v>
      </c>
    </row>
    <row r="494" spans="1:12" ht="20.100000000000001" customHeight="1">
      <c r="A494" s="42" t="s">
        <v>896</v>
      </c>
      <c r="B494" s="14" t="s">
        <v>310</v>
      </c>
      <c r="C494" s="38">
        <v>2000</v>
      </c>
      <c r="D494" s="23" t="s">
        <v>16</v>
      </c>
      <c r="E494" s="16">
        <v>294</v>
      </c>
      <c r="F494" s="23">
        <v>295</v>
      </c>
      <c r="G494" s="23">
        <v>0</v>
      </c>
      <c r="H494" s="23">
        <v>0</v>
      </c>
      <c r="I494" s="18">
        <f t="shared" si="860"/>
        <v>2000</v>
      </c>
      <c r="J494" s="18">
        <v>0</v>
      </c>
      <c r="K494" s="19">
        <f t="shared" ref="K494" si="865">(G494-H494)*C494</f>
        <v>0</v>
      </c>
      <c r="L494" s="19">
        <f t="shared" ref="L494" si="866">(K494+J494+I494)</f>
        <v>2000</v>
      </c>
    </row>
    <row r="495" spans="1:12" ht="20.100000000000001" customHeight="1">
      <c r="A495" s="42" t="s">
        <v>895</v>
      </c>
      <c r="B495" s="14" t="s">
        <v>190</v>
      </c>
      <c r="C495" s="38">
        <v>250</v>
      </c>
      <c r="D495" s="23" t="s">
        <v>16</v>
      </c>
      <c r="E495" s="16">
        <v>3380</v>
      </c>
      <c r="F495" s="23">
        <v>3390</v>
      </c>
      <c r="G495" s="23">
        <v>3400</v>
      </c>
      <c r="H495" s="23">
        <v>3410</v>
      </c>
      <c r="I495" s="18">
        <f t="shared" si="860"/>
        <v>2500</v>
      </c>
      <c r="J495" s="23">
        <f>SUM(G495-F495)*C495</f>
        <v>2500</v>
      </c>
      <c r="K495" s="19">
        <f t="shared" ref="K495" si="867">(H495-G495)*C495</f>
        <v>2500</v>
      </c>
      <c r="L495" s="19">
        <f t="shared" ref="L495" si="868">(I495+J495+K495)</f>
        <v>7500</v>
      </c>
    </row>
    <row r="496" spans="1:12" ht="20.100000000000001" customHeight="1">
      <c r="A496" s="42" t="s">
        <v>895</v>
      </c>
      <c r="B496" s="14" t="s">
        <v>28</v>
      </c>
      <c r="C496" s="38">
        <v>1700</v>
      </c>
      <c r="D496" s="23" t="s">
        <v>16</v>
      </c>
      <c r="E496" s="16">
        <v>209</v>
      </c>
      <c r="F496" s="23">
        <v>210</v>
      </c>
      <c r="G496" s="23">
        <v>211</v>
      </c>
      <c r="H496" s="23">
        <v>212</v>
      </c>
      <c r="I496" s="18">
        <f t="shared" ref="I496" si="869">(F496-E496)*C496</f>
        <v>1700</v>
      </c>
      <c r="J496" s="23">
        <f>SUM(G496-F496)*C496</f>
        <v>1700</v>
      </c>
      <c r="K496" s="19">
        <f t="shared" ref="K496" si="870">(H496-G496)*C496</f>
        <v>1700</v>
      </c>
      <c r="L496" s="19">
        <f t="shared" ref="L496" si="871">(I496+J496+K496)</f>
        <v>5100</v>
      </c>
    </row>
    <row r="497" spans="1:12" ht="20.100000000000001" customHeight="1">
      <c r="A497" s="42" t="s">
        <v>894</v>
      </c>
      <c r="B497" s="14" t="s">
        <v>112</v>
      </c>
      <c r="C497" s="15">
        <v>1200</v>
      </c>
      <c r="D497" s="14" t="s">
        <v>22</v>
      </c>
      <c r="E497" s="16">
        <v>733</v>
      </c>
      <c r="F497" s="16">
        <v>732</v>
      </c>
      <c r="G497" s="23">
        <v>731</v>
      </c>
      <c r="H497" s="16">
        <v>729</v>
      </c>
      <c r="I497" s="19">
        <f t="shared" ref="I497" si="872">(E497-F497)*C497</f>
        <v>1200</v>
      </c>
      <c r="J497" s="19">
        <f t="shared" ref="J497:J500" si="873">(F497-G497)*C497</f>
        <v>1200</v>
      </c>
      <c r="K497" s="19">
        <f t="shared" ref="K497:K500" si="874">(G497-H497)*C497</f>
        <v>2400</v>
      </c>
      <c r="L497" s="19">
        <f t="shared" ref="L497" si="875">(I497+J497+K497)</f>
        <v>4800</v>
      </c>
    </row>
    <row r="498" spans="1:12" ht="20.100000000000001" customHeight="1">
      <c r="A498" s="42" t="s">
        <v>894</v>
      </c>
      <c r="B498" s="14" t="s">
        <v>102</v>
      </c>
      <c r="C498" s="15">
        <v>300</v>
      </c>
      <c r="D498" s="14" t="s">
        <v>16</v>
      </c>
      <c r="E498" s="16">
        <v>1940</v>
      </c>
      <c r="F498" s="16">
        <v>1945</v>
      </c>
      <c r="G498" s="16">
        <v>1950</v>
      </c>
      <c r="H498" s="16">
        <v>1958</v>
      </c>
      <c r="I498" s="17">
        <f t="shared" ref="I498" si="876">(F498-E498)*C498</f>
        <v>1500</v>
      </c>
      <c r="J498" s="19">
        <f>(G498-F498)*C498</f>
        <v>1500</v>
      </c>
      <c r="K498" s="19">
        <f>(H498-G498)*C498</f>
        <v>2400</v>
      </c>
      <c r="L498" s="45">
        <f>(K498+J498+I498)</f>
        <v>5400</v>
      </c>
    </row>
    <row r="499" spans="1:12" ht="20.100000000000001" customHeight="1">
      <c r="A499" s="42" t="s">
        <v>893</v>
      </c>
      <c r="B499" s="14" t="s">
        <v>178</v>
      </c>
      <c r="C499" s="44">
        <v>1000</v>
      </c>
      <c r="D499" s="23" t="s">
        <v>22</v>
      </c>
      <c r="E499" s="16">
        <v>657</v>
      </c>
      <c r="F499" s="23">
        <v>656</v>
      </c>
      <c r="G499" s="23">
        <v>655</v>
      </c>
      <c r="H499" s="23">
        <v>654</v>
      </c>
      <c r="I499" s="19">
        <f t="shared" ref="I499" si="877">(E499-F499)*C499</f>
        <v>1000</v>
      </c>
      <c r="J499" s="19">
        <f t="shared" si="873"/>
        <v>1000</v>
      </c>
      <c r="K499" s="19">
        <f t="shared" si="874"/>
        <v>1000</v>
      </c>
      <c r="L499" s="19">
        <f t="shared" ref="L499" si="878">SUM(I499+J499+K499)</f>
        <v>3000</v>
      </c>
    </row>
    <row r="500" spans="1:12" ht="20.100000000000001" customHeight="1">
      <c r="A500" s="42" t="s">
        <v>893</v>
      </c>
      <c r="B500" s="14" t="s">
        <v>112</v>
      </c>
      <c r="C500" s="15">
        <v>1200</v>
      </c>
      <c r="D500" s="14" t="s">
        <v>22</v>
      </c>
      <c r="E500" s="16">
        <v>744</v>
      </c>
      <c r="F500" s="16">
        <v>743</v>
      </c>
      <c r="G500" s="23">
        <v>742</v>
      </c>
      <c r="H500" s="16">
        <v>741</v>
      </c>
      <c r="I500" s="19">
        <f t="shared" ref="I500:I501" si="879">(E500-F500)*C500</f>
        <v>1200</v>
      </c>
      <c r="J500" s="19">
        <f t="shared" si="873"/>
        <v>1200</v>
      </c>
      <c r="K500" s="19">
        <f t="shared" si="874"/>
        <v>1200</v>
      </c>
      <c r="L500" s="19">
        <f t="shared" ref="L500" si="880">(I500+J500+K500)</f>
        <v>3600</v>
      </c>
    </row>
    <row r="501" spans="1:12" ht="20.100000000000001" customHeight="1">
      <c r="A501" s="42" t="s">
        <v>892</v>
      </c>
      <c r="B501" s="14" t="s">
        <v>178</v>
      </c>
      <c r="C501" s="44">
        <v>1000</v>
      </c>
      <c r="D501" s="23" t="s">
        <v>22</v>
      </c>
      <c r="E501" s="16">
        <v>662</v>
      </c>
      <c r="F501" s="23">
        <v>661</v>
      </c>
      <c r="G501" s="23">
        <v>660</v>
      </c>
      <c r="H501" s="23">
        <v>659</v>
      </c>
      <c r="I501" s="19">
        <f t="shared" si="879"/>
        <v>1000</v>
      </c>
      <c r="J501" s="19">
        <f t="shared" ref="J501" si="881">(F501-G501)*C501</f>
        <v>1000</v>
      </c>
      <c r="K501" s="19">
        <f t="shared" ref="K501" si="882">(G501-H501)*C501</f>
        <v>1000</v>
      </c>
      <c r="L501" s="19">
        <f t="shared" ref="L501" si="883">SUM(I501+J501+K501)</f>
        <v>3000</v>
      </c>
    </row>
    <row r="502" spans="1:12" ht="20.100000000000001" customHeight="1">
      <c r="A502" s="42" t="s">
        <v>892</v>
      </c>
      <c r="B502" s="14" t="s">
        <v>570</v>
      </c>
      <c r="C502" s="38">
        <v>700</v>
      </c>
      <c r="D502" s="23" t="s">
        <v>22</v>
      </c>
      <c r="E502" s="16">
        <v>1035</v>
      </c>
      <c r="F502" s="23">
        <v>1040</v>
      </c>
      <c r="G502" s="23">
        <v>0</v>
      </c>
      <c r="H502" s="23">
        <v>0</v>
      </c>
      <c r="I502" s="27">
        <f t="shared" ref="I502" si="884">(E502-F502)*C502</f>
        <v>-3500</v>
      </c>
      <c r="J502" s="26">
        <v>0</v>
      </c>
      <c r="K502" s="27">
        <f t="shared" ref="K502" si="885">(G502-H502)*C502</f>
        <v>0</v>
      </c>
      <c r="L502" s="27">
        <f>SUM(I502+J502+K502)</f>
        <v>-3500</v>
      </c>
    </row>
    <row r="503" spans="1:12" ht="20.100000000000001" customHeight="1">
      <c r="A503" s="42" t="s">
        <v>891</v>
      </c>
      <c r="B503" s="14" t="s">
        <v>583</v>
      </c>
      <c r="C503" s="44">
        <v>550</v>
      </c>
      <c r="D503" s="23" t="s">
        <v>16</v>
      </c>
      <c r="E503" s="16">
        <v>1870</v>
      </c>
      <c r="F503" s="23">
        <v>1877</v>
      </c>
      <c r="G503" s="23">
        <v>0</v>
      </c>
      <c r="H503" s="23">
        <v>0</v>
      </c>
      <c r="I503" s="17">
        <f t="shared" ref="I503:I504" si="886">(F503-E503)*C503</f>
        <v>3850</v>
      </c>
      <c r="J503" s="19">
        <v>0</v>
      </c>
      <c r="K503" s="19">
        <v>0</v>
      </c>
      <c r="L503" s="45">
        <f t="shared" ref="L503:L504" si="887">(K503+J503+I503)</f>
        <v>3850</v>
      </c>
    </row>
    <row r="504" spans="1:12" ht="20.100000000000001" customHeight="1">
      <c r="A504" s="42" t="s">
        <v>891</v>
      </c>
      <c r="B504" s="14" t="s">
        <v>149</v>
      </c>
      <c r="C504" s="15">
        <v>1300</v>
      </c>
      <c r="D504" s="14" t="s">
        <v>16</v>
      </c>
      <c r="E504" s="16">
        <v>760</v>
      </c>
      <c r="F504" s="16">
        <v>763</v>
      </c>
      <c r="G504" s="16">
        <v>0</v>
      </c>
      <c r="H504" s="16">
        <v>0</v>
      </c>
      <c r="I504" s="17">
        <f t="shared" si="886"/>
        <v>3900</v>
      </c>
      <c r="J504" s="19">
        <v>0</v>
      </c>
      <c r="K504" s="19">
        <v>0</v>
      </c>
      <c r="L504" s="45">
        <f t="shared" si="887"/>
        <v>3900</v>
      </c>
    </row>
    <row r="505" spans="1:12" ht="20.100000000000001" customHeight="1">
      <c r="A505" s="42" t="s">
        <v>891</v>
      </c>
      <c r="B505" s="14" t="s">
        <v>479</v>
      </c>
      <c r="C505" s="15">
        <v>505</v>
      </c>
      <c r="D505" s="14" t="s">
        <v>22</v>
      </c>
      <c r="E505" s="16">
        <v>2130</v>
      </c>
      <c r="F505" s="16">
        <v>2123</v>
      </c>
      <c r="G505" s="16">
        <v>2116</v>
      </c>
      <c r="H505" s="16">
        <v>2110</v>
      </c>
      <c r="I505" s="19">
        <f t="shared" ref="I505" si="888">(E505-F505)*C505</f>
        <v>3535</v>
      </c>
      <c r="J505" s="19">
        <f t="shared" ref="J505" si="889">(F505-G505)*C505</f>
        <v>3535</v>
      </c>
      <c r="K505" s="19">
        <f t="shared" ref="K505:K507" si="890">(G505-H505)*C505</f>
        <v>3030</v>
      </c>
      <c r="L505" s="19">
        <f t="shared" ref="L505" si="891">SUM(I505+J505+K505)</f>
        <v>10100</v>
      </c>
    </row>
    <row r="506" spans="1:12" ht="20.100000000000001" customHeight="1">
      <c r="A506" s="42" t="s">
        <v>890</v>
      </c>
      <c r="B506" s="14" t="s">
        <v>583</v>
      </c>
      <c r="C506" s="44">
        <v>550</v>
      </c>
      <c r="D506" s="23" t="s">
        <v>22</v>
      </c>
      <c r="E506" s="16">
        <v>1109</v>
      </c>
      <c r="F506" s="23">
        <v>1104</v>
      </c>
      <c r="G506" s="23">
        <v>0</v>
      </c>
      <c r="H506" s="23">
        <v>0</v>
      </c>
      <c r="I506" s="19">
        <f t="shared" ref="I506" si="892">(E506-F506)*C506</f>
        <v>2750</v>
      </c>
      <c r="J506" s="19">
        <v>0</v>
      </c>
      <c r="K506" s="19">
        <f t="shared" ref="K506" si="893">(G506-H506)*C506</f>
        <v>0</v>
      </c>
      <c r="L506" s="19">
        <f t="shared" ref="L506" si="894">SUM(I506+J506+K506)</f>
        <v>2750</v>
      </c>
    </row>
    <row r="507" spans="1:12" ht="20.100000000000001" customHeight="1">
      <c r="A507" s="42" t="s">
        <v>889</v>
      </c>
      <c r="B507" s="14" t="s">
        <v>254</v>
      </c>
      <c r="C507" s="15">
        <v>1300</v>
      </c>
      <c r="D507" s="14" t="s">
        <v>22</v>
      </c>
      <c r="E507" s="16">
        <v>876</v>
      </c>
      <c r="F507" s="16">
        <v>875</v>
      </c>
      <c r="G507" s="16">
        <v>874</v>
      </c>
      <c r="H507" s="16">
        <v>873</v>
      </c>
      <c r="I507" s="19">
        <f t="shared" ref="I507" si="895">(E507-F507)*C507</f>
        <v>1300</v>
      </c>
      <c r="J507" s="19">
        <f>(F507-G507)*C507</f>
        <v>1300</v>
      </c>
      <c r="K507" s="19">
        <f t="shared" si="890"/>
        <v>1300</v>
      </c>
      <c r="L507" s="19">
        <f t="shared" ref="L507" si="896">SUM(I507+J507+K507)</f>
        <v>3900</v>
      </c>
    </row>
    <row r="508" spans="1:12" ht="20.100000000000001" customHeight="1">
      <c r="A508" s="42" t="s">
        <v>888</v>
      </c>
      <c r="B508" s="14" t="s">
        <v>117</v>
      </c>
      <c r="C508" s="15">
        <v>1200</v>
      </c>
      <c r="D508" s="14" t="s">
        <v>22</v>
      </c>
      <c r="E508" s="16">
        <v>953</v>
      </c>
      <c r="F508" s="16">
        <v>952</v>
      </c>
      <c r="G508" s="16">
        <v>951</v>
      </c>
      <c r="H508" s="16">
        <v>950</v>
      </c>
      <c r="I508" s="19">
        <f t="shared" ref="I508" si="897">(E508-F508)*C508</f>
        <v>1200</v>
      </c>
      <c r="J508" s="19">
        <f t="shared" ref="J508" si="898">(F508-G508)*C508</f>
        <v>1200</v>
      </c>
      <c r="K508" s="19">
        <f t="shared" ref="K508" si="899">(G508-H508)*C508</f>
        <v>1200</v>
      </c>
      <c r="L508" s="19">
        <f t="shared" ref="L508" si="900">SUM(I508+J508+K508)</f>
        <v>3600</v>
      </c>
    </row>
    <row r="509" spans="1:12" ht="20.100000000000001" customHeight="1">
      <c r="A509" s="42" t="s">
        <v>887</v>
      </c>
      <c r="B509" s="14" t="s">
        <v>178</v>
      </c>
      <c r="C509" s="44">
        <v>1000</v>
      </c>
      <c r="D509" s="23" t="s">
        <v>16</v>
      </c>
      <c r="E509" s="16">
        <v>649</v>
      </c>
      <c r="F509" s="23">
        <v>648</v>
      </c>
      <c r="G509" s="23">
        <v>0</v>
      </c>
      <c r="H509" s="23">
        <v>0</v>
      </c>
      <c r="I509" s="18">
        <f>(F509-E509)*C509</f>
        <v>-1000</v>
      </c>
      <c r="J509" s="41">
        <v>0</v>
      </c>
      <c r="K509" s="27">
        <f t="shared" ref="K509" si="901">(H509-G509)*C509</f>
        <v>0</v>
      </c>
      <c r="L509" s="27">
        <f t="shared" ref="L509" si="902">(I509+J509+K509)</f>
        <v>-1000</v>
      </c>
    </row>
    <row r="510" spans="1:12" ht="20.100000000000001" customHeight="1">
      <c r="A510" s="42" t="s">
        <v>886</v>
      </c>
      <c r="B510" s="14" t="s">
        <v>175</v>
      </c>
      <c r="C510" s="15">
        <v>400</v>
      </c>
      <c r="D510" s="14" t="s">
        <v>16</v>
      </c>
      <c r="E510" s="16">
        <v>1428</v>
      </c>
      <c r="F510" s="16">
        <v>1433</v>
      </c>
      <c r="G510" s="16">
        <v>1437.3</v>
      </c>
      <c r="H510" s="16">
        <v>0</v>
      </c>
      <c r="I510" s="17">
        <f t="shared" ref="I510" si="903">(F510-E510)*C510</f>
        <v>2000</v>
      </c>
      <c r="J510" s="19">
        <f>(G510-F510)*C510</f>
        <v>1719.9999999999818</v>
      </c>
      <c r="K510" s="19">
        <v>0</v>
      </c>
      <c r="L510" s="45">
        <f>(K510+J510+I510)</f>
        <v>3719.9999999999818</v>
      </c>
    </row>
    <row r="511" spans="1:12" ht="20.100000000000001" customHeight="1">
      <c r="A511" s="42" t="s">
        <v>885</v>
      </c>
      <c r="B511" s="14" t="s">
        <v>479</v>
      </c>
      <c r="C511" s="15">
        <v>505</v>
      </c>
      <c r="D511" s="14" t="s">
        <v>16</v>
      </c>
      <c r="E511" s="16">
        <v>2090</v>
      </c>
      <c r="F511" s="16">
        <v>2083</v>
      </c>
      <c r="G511" s="16">
        <v>0</v>
      </c>
      <c r="H511" s="16">
        <v>0</v>
      </c>
      <c r="I511" s="18">
        <f>(F511-E511)*C511</f>
        <v>-3535</v>
      </c>
      <c r="J511" s="41">
        <v>0</v>
      </c>
      <c r="K511" s="27">
        <f t="shared" ref="K511" si="904">(H511-G511)*C511</f>
        <v>0</v>
      </c>
      <c r="L511" s="27">
        <f t="shared" ref="L511" si="905">(I511+J511+K511)</f>
        <v>-3535</v>
      </c>
    </row>
    <row r="512" spans="1:12" ht="20.100000000000001" customHeight="1">
      <c r="A512" s="42" t="s">
        <v>885</v>
      </c>
      <c r="B512" s="14" t="s">
        <v>112</v>
      </c>
      <c r="C512" s="15">
        <v>1200</v>
      </c>
      <c r="D512" s="14" t="s">
        <v>16</v>
      </c>
      <c r="E512" s="16">
        <v>708</v>
      </c>
      <c r="F512" s="16">
        <v>709</v>
      </c>
      <c r="G512" s="23">
        <v>710</v>
      </c>
      <c r="H512" s="16">
        <v>711</v>
      </c>
      <c r="I512" s="18">
        <f t="shared" ref="I512" si="906">(F512-E512)*C512</f>
        <v>1200</v>
      </c>
      <c r="J512" s="19">
        <f>(G512-F512)*C512</f>
        <v>1200</v>
      </c>
      <c r="K512" s="19">
        <f t="shared" ref="K512" si="907">(H512-G512)*C512</f>
        <v>1200</v>
      </c>
      <c r="L512" s="19">
        <f t="shared" ref="L512" si="908">(I512+J512+K512)</f>
        <v>3600</v>
      </c>
    </row>
    <row r="513" spans="1:12" ht="20.100000000000001" customHeight="1">
      <c r="A513" s="42" t="s">
        <v>884</v>
      </c>
      <c r="B513" s="14" t="s">
        <v>583</v>
      </c>
      <c r="C513" s="44">
        <v>550</v>
      </c>
      <c r="D513" s="23" t="s">
        <v>22</v>
      </c>
      <c r="E513" s="16">
        <v>1053</v>
      </c>
      <c r="F513" s="23">
        <v>1048</v>
      </c>
      <c r="G513" s="23">
        <v>1043</v>
      </c>
      <c r="H513" s="23">
        <v>1038</v>
      </c>
      <c r="I513" s="19">
        <f t="shared" ref="I513:I514" si="909">(E513-F513)*C513</f>
        <v>2750</v>
      </c>
      <c r="J513" s="19">
        <f t="shared" ref="J513:J514" si="910">(F513-G513)*C513</f>
        <v>2750</v>
      </c>
      <c r="K513" s="19">
        <f t="shared" ref="K513:K514" si="911">(G513-H513)*C513</f>
        <v>2750</v>
      </c>
      <c r="L513" s="19">
        <f t="shared" ref="L513:L514" si="912">SUM(I513+J513+K513)</f>
        <v>8250</v>
      </c>
    </row>
    <row r="514" spans="1:12" ht="20.100000000000001" customHeight="1">
      <c r="A514" s="42" t="s">
        <v>884</v>
      </c>
      <c r="B514" s="14" t="s">
        <v>284</v>
      </c>
      <c r="C514" s="38">
        <v>500</v>
      </c>
      <c r="D514" s="23" t="s">
        <v>22</v>
      </c>
      <c r="E514" s="16">
        <v>1705</v>
      </c>
      <c r="F514" s="23">
        <v>1700</v>
      </c>
      <c r="G514" s="23">
        <v>1695</v>
      </c>
      <c r="H514" s="23">
        <v>1691.15</v>
      </c>
      <c r="I514" s="19">
        <f t="shared" si="909"/>
        <v>2500</v>
      </c>
      <c r="J514" s="19">
        <f t="shared" si="910"/>
        <v>2500</v>
      </c>
      <c r="K514" s="19">
        <f t="shared" si="911"/>
        <v>1924.9999999999545</v>
      </c>
      <c r="L514" s="19">
        <f t="shared" si="912"/>
        <v>6924.9999999999545</v>
      </c>
    </row>
    <row r="515" spans="1:12" ht="20.100000000000001" customHeight="1">
      <c r="A515" s="42" t="s">
        <v>883</v>
      </c>
      <c r="B515" s="14" t="s">
        <v>178</v>
      </c>
      <c r="C515" s="44">
        <v>1000</v>
      </c>
      <c r="D515" s="23" t="s">
        <v>22</v>
      </c>
      <c r="E515" s="16">
        <v>607</v>
      </c>
      <c r="F515" s="23">
        <v>608</v>
      </c>
      <c r="G515" s="23">
        <v>0</v>
      </c>
      <c r="H515" s="23">
        <v>0</v>
      </c>
      <c r="I515" s="27">
        <f t="shared" ref="I515" si="913">(E515-F515)*C515</f>
        <v>-1000</v>
      </c>
      <c r="J515" s="26">
        <v>0</v>
      </c>
      <c r="K515" s="27">
        <f t="shared" ref="K515" si="914">(G515-H515)*C515</f>
        <v>0</v>
      </c>
      <c r="L515" s="27">
        <f>SUM(I515+J515+K515)</f>
        <v>-1000</v>
      </c>
    </row>
    <row r="516" spans="1:12" ht="20.100000000000001" customHeight="1">
      <c r="A516" s="42" t="s">
        <v>883</v>
      </c>
      <c r="B516" s="14" t="s">
        <v>295</v>
      </c>
      <c r="C516" s="15">
        <v>1400</v>
      </c>
      <c r="D516" s="14" t="s">
        <v>22</v>
      </c>
      <c r="E516" s="16">
        <v>386</v>
      </c>
      <c r="F516" s="16">
        <v>385</v>
      </c>
      <c r="G516" s="16">
        <v>384</v>
      </c>
      <c r="H516" s="16">
        <v>383</v>
      </c>
      <c r="I516" s="19">
        <f t="shared" ref="I516" si="915">(E516-F516)*C516</f>
        <v>1400</v>
      </c>
      <c r="J516" s="19">
        <f>(F516-G516)*C516</f>
        <v>1400</v>
      </c>
      <c r="K516" s="19">
        <f>(G516-H516)*C516</f>
        <v>1400</v>
      </c>
      <c r="L516" s="19">
        <f>SUM(I516+J516+K516)</f>
        <v>4200</v>
      </c>
    </row>
    <row r="517" spans="1:12" ht="20.100000000000001" customHeight="1">
      <c r="A517" s="42" t="s">
        <v>882</v>
      </c>
      <c r="B517" s="14" t="s">
        <v>463</v>
      </c>
      <c r="C517" s="15">
        <v>750</v>
      </c>
      <c r="D517" s="14" t="s">
        <v>22</v>
      </c>
      <c r="E517" s="16">
        <v>1060</v>
      </c>
      <c r="F517" s="16">
        <v>1055</v>
      </c>
      <c r="G517" s="16">
        <v>1050</v>
      </c>
      <c r="H517" s="16">
        <v>0</v>
      </c>
      <c r="I517" s="19">
        <f t="shared" ref="I517:I518" si="916">(E517-F517)*C517</f>
        <v>3750</v>
      </c>
      <c r="J517" s="19">
        <f>(F517-G517)*C517</f>
        <v>3750</v>
      </c>
      <c r="K517" s="19">
        <v>0</v>
      </c>
      <c r="L517" s="19">
        <f>SUM(I517+J517+K517)</f>
        <v>7500</v>
      </c>
    </row>
    <row r="518" spans="1:12" ht="20.100000000000001" customHeight="1">
      <c r="A518" s="42" t="s">
        <v>882</v>
      </c>
      <c r="B518" s="14" t="s">
        <v>149</v>
      </c>
      <c r="C518" s="15">
        <v>1300</v>
      </c>
      <c r="D518" s="14" t="s">
        <v>22</v>
      </c>
      <c r="E518" s="16">
        <v>758</v>
      </c>
      <c r="F518" s="16">
        <v>757</v>
      </c>
      <c r="G518" s="16">
        <v>756</v>
      </c>
      <c r="H518" s="16">
        <v>0</v>
      </c>
      <c r="I518" s="19">
        <f t="shared" si="916"/>
        <v>1300</v>
      </c>
      <c r="J518" s="19">
        <f>(F518-G518)*C518</f>
        <v>1300</v>
      </c>
      <c r="K518" s="19">
        <v>0</v>
      </c>
      <c r="L518" s="19">
        <f t="shared" ref="L518" si="917">SUM(I518+J518+K518)</f>
        <v>2600</v>
      </c>
    </row>
    <row r="519" spans="1:12" ht="20.100000000000001" customHeight="1">
      <c r="A519" s="42" t="s">
        <v>880</v>
      </c>
      <c r="B519" s="14" t="s">
        <v>288</v>
      </c>
      <c r="C519" s="15">
        <v>600</v>
      </c>
      <c r="D519" s="14" t="s">
        <v>22</v>
      </c>
      <c r="E519" s="16">
        <v>672</v>
      </c>
      <c r="F519" s="16">
        <v>669</v>
      </c>
      <c r="G519" s="16">
        <v>666</v>
      </c>
      <c r="H519" s="16">
        <v>663</v>
      </c>
      <c r="I519" s="19">
        <f t="shared" ref="I519" si="918">(E519-F519)*C519</f>
        <v>1800</v>
      </c>
      <c r="J519" s="19">
        <f>(F519-G519)*C519</f>
        <v>1800</v>
      </c>
      <c r="K519" s="19">
        <f t="shared" ref="K519:K524" si="919">(G519-H519)*C519</f>
        <v>1800</v>
      </c>
      <c r="L519" s="19">
        <f t="shared" ref="L519" si="920">SUM(I519+J519+K519)</f>
        <v>5400</v>
      </c>
    </row>
    <row r="520" spans="1:12" ht="20.100000000000001" customHeight="1">
      <c r="A520" s="42" t="s">
        <v>881</v>
      </c>
      <c r="B520" s="14" t="s">
        <v>463</v>
      </c>
      <c r="C520" s="15">
        <v>750</v>
      </c>
      <c r="D520" s="14" t="s">
        <v>22</v>
      </c>
      <c r="E520" s="16">
        <v>1095</v>
      </c>
      <c r="F520" s="16">
        <v>1090</v>
      </c>
      <c r="G520" s="16">
        <v>1085</v>
      </c>
      <c r="H520" s="16">
        <v>0</v>
      </c>
      <c r="I520" s="19">
        <f t="shared" ref="I520" si="921">(E520-F520)*C520</f>
        <v>3750</v>
      </c>
      <c r="J520" s="19">
        <v>0</v>
      </c>
      <c r="K520" s="19">
        <f t="shared" si="919"/>
        <v>813750</v>
      </c>
      <c r="L520" s="19">
        <f>SUM(I520+J520+K520)</f>
        <v>817500</v>
      </c>
    </row>
    <row r="521" spans="1:12" ht="20.100000000000001" customHeight="1">
      <c r="A521" s="42" t="s">
        <v>879</v>
      </c>
      <c r="B521" s="14" t="s">
        <v>21</v>
      </c>
      <c r="C521" s="15">
        <v>1250</v>
      </c>
      <c r="D521" s="14" t="s">
        <v>22</v>
      </c>
      <c r="E521" s="16">
        <v>583</v>
      </c>
      <c r="F521" s="16">
        <v>584</v>
      </c>
      <c r="G521" s="16">
        <v>0</v>
      </c>
      <c r="H521" s="16">
        <v>0</v>
      </c>
      <c r="I521" s="27">
        <f t="shared" ref="I521" si="922">(E521-F521)*C521</f>
        <v>-1250</v>
      </c>
      <c r="J521" s="26">
        <v>0</v>
      </c>
      <c r="K521" s="27">
        <f t="shared" si="919"/>
        <v>0</v>
      </c>
      <c r="L521" s="27">
        <f>SUM(I521+J521+K521)</f>
        <v>-1250</v>
      </c>
    </row>
    <row r="522" spans="1:12" ht="20.100000000000001" customHeight="1">
      <c r="A522" s="42" t="s">
        <v>878</v>
      </c>
      <c r="B522" s="14" t="s">
        <v>254</v>
      </c>
      <c r="C522" s="15">
        <v>1300</v>
      </c>
      <c r="D522" s="14" t="s">
        <v>16</v>
      </c>
      <c r="E522" s="16">
        <v>859</v>
      </c>
      <c r="F522" s="16">
        <v>858</v>
      </c>
      <c r="G522" s="16">
        <v>857</v>
      </c>
      <c r="H522" s="16">
        <v>855</v>
      </c>
      <c r="I522" s="19">
        <f t="shared" ref="I522" si="923">(E522-F522)*C522</f>
        <v>1300</v>
      </c>
      <c r="J522" s="19">
        <f>(F522-G522)*C522</f>
        <v>1300</v>
      </c>
      <c r="K522" s="19">
        <f t="shared" si="919"/>
        <v>2600</v>
      </c>
      <c r="L522" s="19">
        <f t="shared" ref="L522" si="924">SUM(I522+J522+K522)</f>
        <v>5200</v>
      </c>
    </row>
    <row r="523" spans="1:12" ht="20.100000000000001" customHeight="1">
      <c r="A523" s="42" t="s">
        <v>878</v>
      </c>
      <c r="B523" s="14" t="s">
        <v>288</v>
      </c>
      <c r="C523" s="15">
        <v>600</v>
      </c>
      <c r="D523" s="14" t="s">
        <v>22</v>
      </c>
      <c r="E523" s="16">
        <v>655</v>
      </c>
      <c r="F523" s="16">
        <v>653</v>
      </c>
      <c r="G523" s="16">
        <v>651</v>
      </c>
      <c r="H523" s="16">
        <v>649</v>
      </c>
      <c r="I523" s="19">
        <f t="shared" ref="I523" si="925">(E523-F523)*C523</f>
        <v>1200</v>
      </c>
      <c r="J523" s="19">
        <f>(F523-G523)*C523</f>
        <v>1200</v>
      </c>
      <c r="K523" s="19">
        <f t="shared" si="919"/>
        <v>1200</v>
      </c>
      <c r="L523" s="19">
        <f t="shared" ref="L523" si="926">SUM(I523+J523+K523)</f>
        <v>3600</v>
      </c>
    </row>
    <row r="524" spans="1:12" ht="20.100000000000001" customHeight="1">
      <c r="A524" s="42" t="s">
        <v>877</v>
      </c>
      <c r="B524" s="14" t="s">
        <v>117</v>
      </c>
      <c r="C524" s="15">
        <v>1200</v>
      </c>
      <c r="D524" s="14" t="s">
        <v>22</v>
      </c>
      <c r="E524" s="16">
        <v>943</v>
      </c>
      <c r="F524" s="16">
        <v>946</v>
      </c>
      <c r="G524" s="16">
        <v>0</v>
      </c>
      <c r="H524" s="16">
        <v>0</v>
      </c>
      <c r="I524" s="27">
        <f t="shared" ref="I524" si="927">(E524-F524)*C524</f>
        <v>-3600</v>
      </c>
      <c r="J524" s="26">
        <v>0</v>
      </c>
      <c r="K524" s="27">
        <f t="shared" si="919"/>
        <v>0</v>
      </c>
      <c r="L524" s="27">
        <f>SUM(I524+J524+K524)</f>
        <v>-3600</v>
      </c>
    </row>
    <row r="525" spans="1:12" ht="20.100000000000001" customHeight="1">
      <c r="A525" s="42" t="s">
        <v>877</v>
      </c>
      <c r="B525" s="14" t="s">
        <v>284</v>
      </c>
      <c r="C525" s="38">
        <v>500</v>
      </c>
      <c r="D525" s="23" t="s">
        <v>22</v>
      </c>
      <c r="E525" s="16">
        <v>1600</v>
      </c>
      <c r="F525" s="23">
        <v>1595</v>
      </c>
      <c r="G525" s="23">
        <v>0</v>
      </c>
      <c r="H525" s="23">
        <v>0</v>
      </c>
      <c r="I525" s="19">
        <f t="shared" ref="I525:I526" si="928">(E525-F525)*C525</f>
        <v>2500</v>
      </c>
      <c r="J525" s="23">
        <v>0</v>
      </c>
      <c r="K525" s="19">
        <f>(H525-G525)*C525</f>
        <v>0</v>
      </c>
      <c r="L525" s="19">
        <f t="shared" ref="L525" si="929">(I525+J525+K525)</f>
        <v>2500</v>
      </c>
    </row>
    <row r="526" spans="1:12" ht="20.100000000000001" customHeight="1">
      <c r="A526" s="42" t="s">
        <v>876</v>
      </c>
      <c r="B526" s="14" t="s">
        <v>295</v>
      </c>
      <c r="C526" s="15">
        <v>1400</v>
      </c>
      <c r="D526" s="14" t="s">
        <v>22</v>
      </c>
      <c r="E526" s="16">
        <v>370</v>
      </c>
      <c r="F526" s="16">
        <v>369</v>
      </c>
      <c r="G526" s="16">
        <v>368</v>
      </c>
      <c r="H526" s="16">
        <v>366</v>
      </c>
      <c r="I526" s="19">
        <f t="shared" si="928"/>
        <v>1400</v>
      </c>
      <c r="J526" s="19">
        <f>(F526-G526)*C526</f>
        <v>1400</v>
      </c>
      <c r="K526" s="19">
        <f>(G526-H526)*C526</f>
        <v>2800</v>
      </c>
      <c r="L526" s="19">
        <f>SUM(I526+J526+K526)</f>
        <v>5600</v>
      </c>
    </row>
    <row r="527" spans="1:12" ht="20.100000000000001" customHeight="1">
      <c r="A527" s="42" t="s">
        <v>876</v>
      </c>
      <c r="B527" s="14" t="s">
        <v>102</v>
      </c>
      <c r="C527" s="15">
        <v>300</v>
      </c>
      <c r="D527" s="14" t="s">
        <v>22</v>
      </c>
      <c r="E527" s="16">
        <v>1770</v>
      </c>
      <c r="F527" s="16">
        <v>1765</v>
      </c>
      <c r="G527" s="16">
        <v>1760</v>
      </c>
      <c r="H527" s="16">
        <v>1752</v>
      </c>
      <c r="I527" s="19">
        <f t="shared" ref="I527" si="930">(E527-F527)*C527</f>
        <v>1500</v>
      </c>
      <c r="J527" s="19">
        <f>(F527-G527)*C527</f>
        <v>1500</v>
      </c>
      <c r="K527" s="19">
        <f>(G527-H527)*C527</f>
        <v>2400</v>
      </c>
      <c r="L527" s="19">
        <f>SUM(I527+J527+K527)</f>
        <v>5400</v>
      </c>
    </row>
    <row r="528" spans="1:12" ht="20.100000000000001" customHeight="1">
      <c r="A528" s="42" t="s">
        <v>876</v>
      </c>
      <c r="B528" s="14" t="s">
        <v>254</v>
      </c>
      <c r="C528" s="15">
        <v>1300</v>
      </c>
      <c r="D528" s="14" t="s">
        <v>16</v>
      </c>
      <c r="E528" s="16">
        <v>826</v>
      </c>
      <c r="F528" s="16">
        <v>827</v>
      </c>
      <c r="G528" s="16">
        <v>0</v>
      </c>
      <c r="H528" s="16">
        <v>0</v>
      </c>
      <c r="I528" s="18">
        <f t="shared" ref="I528:I529" si="931">(F528-E528)*C528</f>
        <v>1300</v>
      </c>
      <c r="J528" s="19">
        <v>0</v>
      </c>
      <c r="K528" s="19">
        <f>(G528-H528)*C528</f>
        <v>0</v>
      </c>
      <c r="L528" s="19">
        <f t="shared" ref="L528" si="932">SUM(I528+J528+K528)</f>
        <v>1300</v>
      </c>
    </row>
    <row r="529" spans="1:12" ht="20.100000000000001" customHeight="1">
      <c r="A529" s="42" t="s">
        <v>875</v>
      </c>
      <c r="B529" s="14" t="s">
        <v>113</v>
      </c>
      <c r="C529" s="44">
        <v>400</v>
      </c>
      <c r="D529" s="23" t="s">
        <v>16</v>
      </c>
      <c r="E529" s="16">
        <v>960</v>
      </c>
      <c r="F529" s="23">
        <v>963</v>
      </c>
      <c r="G529" s="23">
        <v>966</v>
      </c>
      <c r="H529" s="23">
        <v>969</v>
      </c>
      <c r="I529" s="18">
        <f t="shared" si="931"/>
        <v>1200</v>
      </c>
      <c r="J529" s="19">
        <f>(G529-F529)*C529</f>
        <v>1200</v>
      </c>
      <c r="K529" s="19">
        <f t="shared" ref="K529" si="933">(H529-G529)*C529</f>
        <v>1200</v>
      </c>
      <c r="L529" s="19">
        <f t="shared" ref="L529" si="934">(I529+J529+K529)</f>
        <v>3600</v>
      </c>
    </row>
    <row r="530" spans="1:12" ht="20.100000000000001" customHeight="1">
      <c r="A530" s="42" t="s">
        <v>875</v>
      </c>
      <c r="B530" s="14" t="s">
        <v>479</v>
      </c>
      <c r="C530" s="15">
        <v>505</v>
      </c>
      <c r="D530" s="14" t="s">
        <v>22</v>
      </c>
      <c r="E530" s="16">
        <v>2145</v>
      </c>
      <c r="F530" s="16">
        <v>2135</v>
      </c>
      <c r="G530" s="16">
        <v>0</v>
      </c>
      <c r="H530" s="16">
        <v>0</v>
      </c>
      <c r="I530" s="19">
        <f t="shared" ref="I530" si="935">(E530-F530)*C530</f>
        <v>5050</v>
      </c>
      <c r="J530" s="19">
        <v>0</v>
      </c>
      <c r="K530" s="19">
        <f>(G530-H530)*C530</f>
        <v>0</v>
      </c>
      <c r="L530" s="19">
        <f t="shared" ref="L530" si="936">SUM(I530+J530+K530)</f>
        <v>5050</v>
      </c>
    </row>
    <row r="531" spans="1:12" ht="20.100000000000001" customHeight="1">
      <c r="A531" s="42" t="s">
        <v>875</v>
      </c>
      <c r="B531" s="14" t="s">
        <v>651</v>
      </c>
      <c r="C531" s="38">
        <v>2500</v>
      </c>
      <c r="D531" s="23" t="s">
        <v>22</v>
      </c>
      <c r="E531" s="16">
        <v>316</v>
      </c>
      <c r="F531" s="23">
        <v>318</v>
      </c>
      <c r="G531" s="23">
        <v>0</v>
      </c>
      <c r="H531" s="23">
        <v>0</v>
      </c>
      <c r="I531" s="27">
        <f t="shared" ref="I531" si="937">(E531-F531)*C531</f>
        <v>-5000</v>
      </c>
      <c r="J531" s="26">
        <v>0</v>
      </c>
      <c r="K531" s="27">
        <f>(G531-H531)*C531</f>
        <v>0</v>
      </c>
      <c r="L531" s="27">
        <f>SUM(I531+J531+K531)</f>
        <v>-5000</v>
      </c>
    </row>
    <row r="532" spans="1:12" ht="20.100000000000001" customHeight="1">
      <c r="A532" s="42" t="s">
        <v>874</v>
      </c>
      <c r="B532" s="14" t="s">
        <v>102</v>
      </c>
      <c r="C532" s="15">
        <v>300</v>
      </c>
      <c r="D532" s="14" t="s">
        <v>22</v>
      </c>
      <c r="E532" s="16">
        <v>1770</v>
      </c>
      <c r="F532" s="16">
        <v>1765</v>
      </c>
      <c r="G532" s="16">
        <v>1760</v>
      </c>
      <c r="H532" s="16">
        <v>1753</v>
      </c>
      <c r="I532" s="19">
        <f t="shared" ref="I532" si="938">(E532-F532)*C532</f>
        <v>1500</v>
      </c>
      <c r="J532" s="19">
        <f>(F532-G532)*C532</f>
        <v>1500</v>
      </c>
      <c r="K532" s="19">
        <f>(G532-H532)*C532</f>
        <v>2100</v>
      </c>
      <c r="L532" s="19">
        <f>SUM(I532+J532+K532)</f>
        <v>5100</v>
      </c>
    </row>
    <row r="533" spans="1:12" ht="20.100000000000001" customHeight="1">
      <c r="A533" s="42" t="s">
        <v>873</v>
      </c>
      <c r="B533" s="14" t="s">
        <v>200</v>
      </c>
      <c r="C533" s="15">
        <v>500</v>
      </c>
      <c r="D533" s="14" t="s">
        <v>22</v>
      </c>
      <c r="E533" s="16">
        <v>1665</v>
      </c>
      <c r="F533" s="16">
        <v>1660</v>
      </c>
      <c r="G533" s="16">
        <v>0</v>
      </c>
      <c r="H533" s="16">
        <v>0</v>
      </c>
      <c r="I533" s="19">
        <f t="shared" ref="I533" si="939">(E533-F533)*C533</f>
        <v>2500</v>
      </c>
      <c r="J533" s="19">
        <v>0</v>
      </c>
      <c r="K533" s="19">
        <f>(G533-H533)*C533</f>
        <v>0</v>
      </c>
      <c r="L533" s="19">
        <f t="shared" ref="L533" si="940">SUM(I533+J533+K533)</f>
        <v>2500</v>
      </c>
    </row>
    <row r="534" spans="1:12" ht="20.100000000000001" customHeight="1">
      <c r="A534" s="42" t="s">
        <v>873</v>
      </c>
      <c r="B534" s="14" t="s">
        <v>583</v>
      </c>
      <c r="C534" s="44">
        <v>550</v>
      </c>
      <c r="D534" s="23" t="s">
        <v>22</v>
      </c>
      <c r="E534" s="16">
        <v>1078</v>
      </c>
      <c r="F534" s="23">
        <v>1083</v>
      </c>
      <c r="G534" s="23">
        <v>0</v>
      </c>
      <c r="H534" s="23">
        <v>0</v>
      </c>
      <c r="I534" s="27">
        <f t="shared" ref="I534" si="941">(E534-F534)*C534</f>
        <v>-2750</v>
      </c>
      <c r="J534" s="27">
        <v>0</v>
      </c>
      <c r="K534" s="27">
        <f>(H534-G534)*C534</f>
        <v>0</v>
      </c>
      <c r="L534" s="27">
        <f t="shared" ref="L534" si="942">SUM(I534+J534+K534)</f>
        <v>-2750</v>
      </c>
    </row>
    <row r="535" spans="1:12" ht="20.100000000000001" customHeight="1">
      <c r="A535" s="42" t="s">
        <v>872</v>
      </c>
      <c r="B535" s="14" t="s">
        <v>112</v>
      </c>
      <c r="C535" s="15">
        <v>1200</v>
      </c>
      <c r="D535" s="14" t="s">
        <v>16</v>
      </c>
      <c r="E535" s="16">
        <v>644</v>
      </c>
      <c r="F535" s="16">
        <v>645</v>
      </c>
      <c r="G535" s="16">
        <v>646</v>
      </c>
      <c r="H535" s="16">
        <v>648</v>
      </c>
      <c r="I535" s="18">
        <f t="shared" ref="I535" si="943">(F535-E535)*C535</f>
        <v>1200</v>
      </c>
      <c r="J535" s="19">
        <f>(G535-F535)*C535</f>
        <v>1200</v>
      </c>
      <c r="K535" s="19">
        <f t="shared" ref="K535" si="944">(H535-G535)*C535</f>
        <v>2400</v>
      </c>
      <c r="L535" s="19">
        <f t="shared" ref="L535" si="945">(I535+J535+K535)</f>
        <v>4800</v>
      </c>
    </row>
    <row r="536" spans="1:12" ht="20.100000000000001" customHeight="1">
      <c r="A536" s="42" t="s">
        <v>871</v>
      </c>
      <c r="B536" s="14" t="s">
        <v>117</v>
      </c>
      <c r="C536" s="15">
        <v>1200</v>
      </c>
      <c r="D536" s="14" t="s">
        <v>22</v>
      </c>
      <c r="E536" s="16">
        <v>921</v>
      </c>
      <c r="F536" s="16">
        <v>917</v>
      </c>
      <c r="G536" s="16">
        <v>913</v>
      </c>
      <c r="H536" s="16">
        <v>910</v>
      </c>
      <c r="I536" s="19">
        <f t="shared" ref="I536" si="946">(E536-F536)*C536</f>
        <v>4800</v>
      </c>
      <c r="J536" s="19">
        <f>(F536-G536)*C536</f>
        <v>4800</v>
      </c>
      <c r="K536" s="19">
        <f>(G536-H536)*C536</f>
        <v>3600</v>
      </c>
      <c r="L536" s="19">
        <f t="shared" ref="L536" si="947">SUM(I536+J536+K536)</f>
        <v>13200</v>
      </c>
    </row>
    <row r="537" spans="1:12" ht="20.100000000000001" customHeight="1">
      <c r="A537" s="42" t="s">
        <v>871</v>
      </c>
      <c r="B537" s="14" t="s">
        <v>570</v>
      </c>
      <c r="C537" s="38">
        <v>700</v>
      </c>
      <c r="D537" s="23" t="s">
        <v>16</v>
      </c>
      <c r="E537" s="16">
        <v>995</v>
      </c>
      <c r="F537" s="23">
        <v>1000</v>
      </c>
      <c r="G537" s="23">
        <v>1005</v>
      </c>
      <c r="H537" s="23">
        <v>1009</v>
      </c>
      <c r="I537" s="18">
        <f t="shared" ref="I537" si="948">(F537-E537)*C537</f>
        <v>3500</v>
      </c>
      <c r="J537" s="19">
        <f>(G537-F537)*C537</f>
        <v>3500</v>
      </c>
      <c r="K537" s="19">
        <f t="shared" ref="K537" si="949">(H537-G537)*C537</f>
        <v>2800</v>
      </c>
      <c r="L537" s="19">
        <f t="shared" ref="L537" si="950">(I537+J537+K537)</f>
        <v>9800</v>
      </c>
    </row>
    <row r="538" spans="1:12" ht="20.100000000000001" customHeight="1">
      <c r="A538" s="42" t="s">
        <v>870</v>
      </c>
      <c r="B538" s="14" t="s">
        <v>200</v>
      </c>
      <c r="C538" s="15">
        <v>500</v>
      </c>
      <c r="D538" s="14" t="s">
        <v>16</v>
      </c>
      <c r="E538" s="16">
        <v>1782</v>
      </c>
      <c r="F538" s="16">
        <v>1777</v>
      </c>
      <c r="G538" s="16">
        <v>0</v>
      </c>
      <c r="H538" s="16">
        <v>0</v>
      </c>
      <c r="I538" s="18">
        <f>(F538-E538)*C538</f>
        <v>-2500</v>
      </c>
      <c r="J538" s="41">
        <v>0</v>
      </c>
      <c r="K538" s="27">
        <f t="shared" ref="K538" si="951">(H538-G538)*C538</f>
        <v>0</v>
      </c>
      <c r="L538" s="27">
        <f t="shared" ref="L538" si="952">(I538+J538+K538)</f>
        <v>-2500</v>
      </c>
    </row>
    <row r="539" spans="1:12" ht="20.100000000000001" customHeight="1">
      <c r="A539" s="42" t="s">
        <v>869</v>
      </c>
      <c r="B539" s="14" t="s">
        <v>479</v>
      </c>
      <c r="C539" s="15">
        <v>505</v>
      </c>
      <c r="D539" s="14" t="s">
        <v>22</v>
      </c>
      <c r="E539" s="16">
        <v>1910</v>
      </c>
      <c r="F539" s="16">
        <v>1915</v>
      </c>
      <c r="G539" s="16">
        <v>0</v>
      </c>
      <c r="H539" s="16">
        <v>0</v>
      </c>
      <c r="I539" s="27">
        <f t="shared" ref="I539:I541" si="953">(E539-F539)*C539</f>
        <v>-2525</v>
      </c>
      <c r="J539" s="27">
        <v>0</v>
      </c>
      <c r="K539" s="27">
        <f>(H539-G539)*C539</f>
        <v>0</v>
      </c>
      <c r="L539" s="27">
        <f t="shared" ref="L539:L544" si="954">SUM(I539+J539+K539)</f>
        <v>-2525</v>
      </c>
    </row>
    <row r="540" spans="1:12" ht="20.100000000000001" customHeight="1">
      <c r="A540" s="42" t="s">
        <v>868</v>
      </c>
      <c r="B540" s="14" t="s">
        <v>479</v>
      </c>
      <c r="C540" s="15">
        <v>505</v>
      </c>
      <c r="D540" s="14" t="s">
        <v>16</v>
      </c>
      <c r="E540" s="16">
        <v>1865</v>
      </c>
      <c r="F540" s="16">
        <v>1870</v>
      </c>
      <c r="G540" s="16">
        <v>1875</v>
      </c>
      <c r="H540" s="16">
        <v>1880</v>
      </c>
      <c r="I540" s="18">
        <f t="shared" ref="I540" si="955">(F540-E540)*C540</f>
        <v>2525</v>
      </c>
      <c r="J540" s="19">
        <f>(G540-F540)*C540</f>
        <v>2525</v>
      </c>
      <c r="K540" s="19">
        <f>(H540-G540)*C540</f>
        <v>2525</v>
      </c>
      <c r="L540" s="19">
        <f t="shared" si="954"/>
        <v>7575</v>
      </c>
    </row>
    <row r="541" spans="1:12" ht="20.100000000000001" customHeight="1">
      <c r="A541" s="42" t="s">
        <v>868</v>
      </c>
      <c r="B541" s="14" t="s">
        <v>149</v>
      </c>
      <c r="C541" s="15">
        <v>1300</v>
      </c>
      <c r="D541" s="14" t="s">
        <v>22</v>
      </c>
      <c r="E541" s="16">
        <v>693</v>
      </c>
      <c r="F541" s="16">
        <v>692</v>
      </c>
      <c r="G541" s="16">
        <v>691</v>
      </c>
      <c r="H541" s="16">
        <v>690</v>
      </c>
      <c r="I541" s="19">
        <f t="shared" si="953"/>
        <v>1300</v>
      </c>
      <c r="J541" s="19">
        <f>(F541-G541)*C541</f>
        <v>1300</v>
      </c>
      <c r="K541" s="19">
        <f>(G541-H541)*C541</f>
        <v>1300</v>
      </c>
      <c r="L541" s="19">
        <f t="shared" si="954"/>
        <v>3900</v>
      </c>
    </row>
    <row r="542" spans="1:12" ht="20.100000000000001" customHeight="1">
      <c r="A542" s="42" t="s">
        <v>867</v>
      </c>
      <c r="B542" s="14" t="s">
        <v>254</v>
      </c>
      <c r="C542" s="15">
        <v>1300</v>
      </c>
      <c r="D542" s="14" t="s">
        <v>22</v>
      </c>
      <c r="E542" s="16">
        <v>828.5</v>
      </c>
      <c r="F542" s="16">
        <v>827.5</v>
      </c>
      <c r="G542" s="16">
        <v>826.5</v>
      </c>
      <c r="H542" s="16">
        <v>825</v>
      </c>
      <c r="I542" s="19">
        <f t="shared" ref="I542:I543" si="956">(E542-F542)*C542</f>
        <v>1300</v>
      </c>
      <c r="J542" s="19">
        <f>(F542-G542)*C542</f>
        <v>1300</v>
      </c>
      <c r="K542" s="19">
        <f>(G542-H542)*C542</f>
        <v>1950</v>
      </c>
      <c r="L542" s="19">
        <f t="shared" si="954"/>
        <v>4550</v>
      </c>
    </row>
    <row r="543" spans="1:12" ht="20.100000000000001" customHeight="1">
      <c r="A543" s="42" t="s">
        <v>867</v>
      </c>
      <c r="B543" s="14" t="s">
        <v>117</v>
      </c>
      <c r="C543" s="15">
        <v>1200</v>
      </c>
      <c r="D543" s="14" t="s">
        <v>22</v>
      </c>
      <c r="E543" s="16">
        <v>910</v>
      </c>
      <c r="F543" s="16">
        <v>908</v>
      </c>
      <c r="G543" s="16">
        <v>906</v>
      </c>
      <c r="H543" s="16">
        <v>903</v>
      </c>
      <c r="I543" s="19">
        <f t="shared" si="956"/>
        <v>2400</v>
      </c>
      <c r="J543" s="19">
        <f>(F543-G543)*C543</f>
        <v>2400</v>
      </c>
      <c r="K543" s="19">
        <f>(G543-H543)*C543</f>
        <v>3600</v>
      </c>
      <c r="L543" s="19">
        <f t="shared" si="954"/>
        <v>8400</v>
      </c>
    </row>
    <row r="544" spans="1:12" ht="20.100000000000001" customHeight="1">
      <c r="A544" s="42" t="s">
        <v>866</v>
      </c>
      <c r="B544" s="14" t="s">
        <v>178</v>
      </c>
      <c r="C544" s="44">
        <v>1000</v>
      </c>
      <c r="D544" s="23" t="s">
        <v>22</v>
      </c>
      <c r="E544" s="16">
        <v>549</v>
      </c>
      <c r="F544" s="23">
        <v>548</v>
      </c>
      <c r="G544" s="23">
        <v>547</v>
      </c>
      <c r="H544" s="23">
        <v>0</v>
      </c>
      <c r="I544" s="19">
        <f t="shared" ref="I544" si="957">(E544-F544)*C544</f>
        <v>1000</v>
      </c>
      <c r="J544" s="19">
        <f>(F544-G544)*C544</f>
        <v>1000</v>
      </c>
      <c r="K544" s="19">
        <f>(G544-H544)*C544</f>
        <v>547000</v>
      </c>
      <c r="L544" s="19">
        <f t="shared" si="954"/>
        <v>549000</v>
      </c>
    </row>
    <row r="545" spans="1:12" ht="20.100000000000001" customHeight="1">
      <c r="A545" s="42" t="s">
        <v>865</v>
      </c>
      <c r="B545" s="14" t="s">
        <v>284</v>
      </c>
      <c r="C545" s="38">
        <v>500</v>
      </c>
      <c r="D545" s="23" t="s">
        <v>16</v>
      </c>
      <c r="E545" s="16">
        <v>1440</v>
      </c>
      <c r="F545" s="23">
        <v>1445</v>
      </c>
      <c r="G545" s="23">
        <v>1450</v>
      </c>
      <c r="H545" s="23">
        <v>1457</v>
      </c>
      <c r="I545" s="18">
        <f t="shared" ref="I545" si="958">(F545-E545)*C545</f>
        <v>2500</v>
      </c>
      <c r="J545" s="23">
        <f>SUM(G545-F545)*C545</f>
        <v>2500</v>
      </c>
      <c r="K545" s="19">
        <f>(H545-G545)*C545</f>
        <v>3500</v>
      </c>
      <c r="L545" s="19">
        <f t="shared" ref="L545" si="959">(I545+J545+K545)</f>
        <v>8500</v>
      </c>
    </row>
    <row r="546" spans="1:12" ht="20.100000000000001" customHeight="1">
      <c r="A546" s="42" t="s">
        <v>864</v>
      </c>
      <c r="B546" s="14" t="s">
        <v>200</v>
      </c>
      <c r="C546" s="15">
        <v>500</v>
      </c>
      <c r="D546" s="14" t="s">
        <v>16</v>
      </c>
      <c r="E546" s="16">
        <v>1610</v>
      </c>
      <c r="F546" s="16">
        <v>1615</v>
      </c>
      <c r="G546" s="16">
        <v>1620</v>
      </c>
      <c r="H546" s="16">
        <v>1627</v>
      </c>
      <c r="I546" s="18">
        <f t="shared" ref="I546" si="960">(F546-E546)*C546</f>
        <v>2500</v>
      </c>
      <c r="J546" s="19">
        <f>(G546-F546)*C546</f>
        <v>2500</v>
      </c>
      <c r="K546" s="19">
        <f>(H546-G546)*C546</f>
        <v>3500</v>
      </c>
      <c r="L546" s="19">
        <f>SUM(I546+J546+K546)</f>
        <v>8500</v>
      </c>
    </row>
    <row r="547" spans="1:12" ht="20.100000000000001" customHeight="1">
      <c r="A547" s="42" t="s">
        <v>864</v>
      </c>
      <c r="B547" s="14" t="s">
        <v>583</v>
      </c>
      <c r="C547" s="44">
        <v>550</v>
      </c>
      <c r="D547" s="23" t="s">
        <v>22</v>
      </c>
      <c r="E547" s="16">
        <v>1095</v>
      </c>
      <c r="F547" s="23">
        <v>1090</v>
      </c>
      <c r="G547" s="23">
        <v>1085</v>
      </c>
      <c r="H547" s="23">
        <v>1077</v>
      </c>
      <c r="I547" s="19">
        <f t="shared" ref="I547" si="961">(E547-F547)*C547</f>
        <v>2750</v>
      </c>
      <c r="J547" s="19">
        <f>(F547-G547)*C547</f>
        <v>2750</v>
      </c>
      <c r="K547" s="19">
        <f>(G547-H547)*C547</f>
        <v>4400</v>
      </c>
      <c r="L547" s="19">
        <f>SUM(I547+J547+K547)</f>
        <v>9900</v>
      </c>
    </row>
    <row r="548" spans="1:12" ht="20.100000000000001" customHeight="1">
      <c r="A548" s="42" t="s">
        <v>863</v>
      </c>
      <c r="B548" s="14" t="s">
        <v>200</v>
      </c>
      <c r="C548" s="15">
        <v>500</v>
      </c>
      <c r="D548" s="14" t="s">
        <v>22</v>
      </c>
      <c r="E548" s="16">
        <v>1665</v>
      </c>
      <c r="F548" s="16">
        <v>1660</v>
      </c>
      <c r="G548" s="16">
        <v>1655</v>
      </c>
      <c r="H548" s="16">
        <v>1645</v>
      </c>
      <c r="I548" s="19">
        <f t="shared" ref="I548" si="962">(E548-F548)*C548</f>
        <v>2500</v>
      </c>
      <c r="J548" s="19">
        <f>(F548-G548)*C548</f>
        <v>2500</v>
      </c>
      <c r="K548" s="19">
        <f>(G548-H548)*C548</f>
        <v>5000</v>
      </c>
      <c r="L548" s="19">
        <f>SUM(I548+J548+K548)</f>
        <v>10000</v>
      </c>
    </row>
    <row r="549" spans="1:12" ht="20.100000000000001" customHeight="1">
      <c r="A549" s="42" t="s">
        <v>862</v>
      </c>
      <c r="B549" s="14" t="s">
        <v>164</v>
      </c>
      <c r="C549" s="15">
        <v>2300</v>
      </c>
      <c r="D549" s="14" t="s">
        <v>16</v>
      </c>
      <c r="E549" s="16">
        <v>405</v>
      </c>
      <c r="F549" s="16">
        <v>406</v>
      </c>
      <c r="G549" s="16">
        <v>407</v>
      </c>
      <c r="H549" s="16">
        <v>0</v>
      </c>
      <c r="I549" s="18">
        <f t="shared" ref="I549" si="963">(F549-E549)*C549</f>
        <v>2300</v>
      </c>
      <c r="J549" s="23">
        <f>SUM(G549-F549)*C549</f>
        <v>2300</v>
      </c>
      <c r="K549" s="19">
        <v>0</v>
      </c>
      <c r="L549" s="19">
        <f t="shared" ref="L549" si="964">(I549+J549+K549)</f>
        <v>4600</v>
      </c>
    </row>
    <row r="550" spans="1:12" ht="20.100000000000001" customHeight="1">
      <c r="A550" s="42" t="s">
        <v>861</v>
      </c>
      <c r="B550" s="14" t="s">
        <v>169</v>
      </c>
      <c r="C550" s="15">
        <v>3100</v>
      </c>
      <c r="D550" s="14" t="s">
        <v>16</v>
      </c>
      <c r="E550" s="16">
        <v>233</v>
      </c>
      <c r="F550" s="16">
        <v>234</v>
      </c>
      <c r="G550" s="16">
        <v>0</v>
      </c>
      <c r="H550" s="16">
        <v>0</v>
      </c>
      <c r="I550" s="18">
        <f t="shared" ref="I550" si="965">(F550-E550)*C550</f>
        <v>3100</v>
      </c>
      <c r="J550" s="19">
        <v>0</v>
      </c>
      <c r="K550" s="19">
        <f>(G550-H550)*C550</f>
        <v>0</v>
      </c>
      <c r="L550" s="19">
        <f>SUM(I550+J550+K550)</f>
        <v>3100</v>
      </c>
    </row>
    <row r="551" spans="1:12" ht="20.100000000000001" customHeight="1">
      <c r="A551" s="42" t="s">
        <v>859</v>
      </c>
      <c r="B551" s="14" t="s">
        <v>29</v>
      </c>
      <c r="C551" s="38">
        <v>1400</v>
      </c>
      <c r="D551" s="23" t="s">
        <v>22</v>
      </c>
      <c r="E551" s="16">
        <v>472</v>
      </c>
      <c r="F551" s="23">
        <v>471</v>
      </c>
      <c r="G551" s="23">
        <v>0</v>
      </c>
      <c r="H551" s="23">
        <v>0</v>
      </c>
      <c r="I551" s="19">
        <f t="shared" ref="I551:I553" si="966">(E551-F551)*C551</f>
        <v>1400</v>
      </c>
      <c r="J551" s="23">
        <v>0</v>
      </c>
      <c r="K551" s="19">
        <f t="shared" ref="K551" si="967">(H551-G551)*C551</f>
        <v>0</v>
      </c>
      <c r="L551" s="19">
        <f t="shared" ref="L551" si="968">(I551+J551+K551)</f>
        <v>1400</v>
      </c>
    </row>
    <row r="552" spans="1:12" ht="20.100000000000001" customHeight="1">
      <c r="A552" s="42" t="s">
        <v>860</v>
      </c>
      <c r="B552" s="14" t="s">
        <v>63</v>
      </c>
      <c r="C552" s="38">
        <v>300</v>
      </c>
      <c r="D552" s="23" t="s">
        <v>22</v>
      </c>
      <c r="E552" s="16">
        <v>1003</v>
      </c>
      <c r="F552" s="23">
        <v>1008</v>
      </c>
      <c r="G552" s="23">
        <v>0</v>
      </c>
      <c r="H552" s="23">
        <v>0</v>
      </c>
      <c r="I552" s="27">
        <f t="shared" ref="I552" si="969">(E552-F552)*C552</f>
        <v>-1500</v>
      </c>
      <c r="J552" s="26">
        <v>0</v>
      </c>
      <c r="K552" s="27">
        <f>(G552-H552)*C552</f>
        <v>0</v>
      </c>
      <c r="L552" s="27">
        <f t="shared" ref="L552" si="970">SUM(I552+J552+K552)</f>
        <v>-1500</v>
      </c>
    </row>
    <row r="553" spans="1:12" ht="20.100000000000001" customHeight="1">
      <c r="A553" s="42" t="s">
        <v>858</v>
      </c>
      <c r="B553" s="14" t="s">
        <v>288</v>
      </c>
      <c r="C553" s="15">
        <v>600</v>
      </c>
      <c r="D553" s="14" t="s">
        <v>22</v>
      </c>
      <c r="E553" s="16">
        <v>701</v>
      </c>
      <c r="F553" s="16">
        <v>697</v>
      </c>
      <c r="G553" s="16">
        <v>693</v>
      </c>
      <c r="H553" s="16">
        <v>0</v>
      </c>
      <c r="I553" s="19">
        <f t="shared" si="966"/>
        <v>2400</v>
      </c>
      <c r="J553" s="19">
        <f>(F553-G553)*C553</f>
        <v>2400</v>
      </c>
      <c r="K553" s="19">
        <v>0</v>
      </c>
      <c r="L553" s="19">
        <f t="shared" ref="L553" si="971">SUM(I553+J553+K553)</f>
        <v>4800</v>
      </c>
    </row>
    <row r="554" spans="1:12" ht="20.100000000000001" customHeight="1">
      <c r="A554" s="42" t="s">
        <v>857</v>
      </c>
      <c r="B554" s="14" t="s">
        <v>63</v>
      </c>
      <c r="C554" s="38">
        <v>300</v>
      </c>
      <c r="D554" s="23" t="s">
        <v>16</v>
      </c>
      <c r="E554" s="16">
        <v>1000</v>
      </c>
      <c r="F554" s="23">
        <v>995</v>
      </c>
      <c r="G554" s="23">
        <v>0</v>
      </c>
      <c r="H554" s="23">
        <v>0</v>
      </c>
      <c r="I554" s="18">
        <f t="shared" ref="I554" si="972">(F554-E554)*C554</f>
        <v>-1500</v>
      </c>
      <c r="J554" s="41">
        <v>0</v>
      </c>
      <c r="K554" s="27">
        <f t="shared" ref="K554" si="973">(H554-G554)*C554</f>
        <v>0</v>
      </c>
      <c r="L554" s="27">
        <f t="shared" ref="L554" si="974">(I554+J554+K554)</f>
        <v>-1500</v>
      </c>
    </row>
    <row r="555" spans="1:12" ht="20.100000000000001" customHeight="1">
      <c r="A555" s="42" t="s">
        <v>856</v>
      </c>
      <c r="B555" s="14" t="s">
        <v>105</v>
      </c>
      <c r="C555" s="15">
        <v>200</v>
      </c>
      <c r="D555" s="14" t="s">
        <v>22</v>
      </c>
      <c r="E555" s="16">
        <v>2055</v>
      </c>
      <c r="F555" s="16">
        <v>2045</v>
      </c>
      <c r="G555" s="16">
        <v>0</v>
      </c>
      <c r="H555" s="16">
        <v>0</v>
      </c>
      <c r="I555" s="19">
        <f t="shared" ref="I555" si="975">(E555-F555)*C555</f>
        <v>2000</v>
      </c>
      <c r="J555" s="19">
        <v>0</v>
      </c>
      <c r="K555" s="19">
        <f>(G555-H555)*C555</f>
        <v>0</v>
      </c>
      <c r="L555" s="19">
        <f t="shared" ref="L555:L563" si="976">SUM(I555+J555+K555)</f>
        <v>2000</v>
      </c>
    </row>
    <row r="556" spans="1:12" ht="20.100000000000001" customHeight="1">
      <c r="A556" s="42" t="s">
        <v>856</v>
      </c>
      <c r="B556" s="14" t="s">
        <v>606</v>
      </c>
      <c r="C556" s="15">
        <v>500</v>
      </c>
      <c r="D556" s="14" t="s">
        <v>22</v>
      </c>
      <c r="E556" s="16">
        <v>996</v>
      </c>
      <c r="F556" s="16">
        <v>992</v>
      </c>
      <c r="G556" s="16">
        <v>988</v>
      </c>
      <c r="H556" s="16">
        <v>985</v>
      </c>
      <c r="I556" s="19">
        <f t="shared" ref="I556" si="977">(E556-F556)*C556</f>
        <v>2000</v>
      </c>
      <c r="J556" s="19">
        <f>(F556-G556)*C556</f>
        <v>2000</v>
      </c>
      <c r="K556" s="19">
        <f>(G556-H556)*C556</f>
        <v>1500</v>
      </c>
      <c r="L556" s="19">
        <f t="shared" si="976"/>
        <v>5500</v>
      </c>
    </row>
    <row r="557" spans="1:12" ht="20.100000000000001" customHeight="1">
      <c r="A557" s="42" t="s">
        <v>855</v>
      </c>
      <c r="B557" s="14" t="s">
        <v>288</v>
      </c>
      <c r="C557" s="15">
        <v>600</v>
      </c>
      <c r="D557" s="14" t="s">
        <v>22</v>
      </c>
      <c r="E557" s="16">
        <v>1250</v>
      </c>
      <c r="F557" s="16">
        <v>1245</v>
      </c>
      <c r="G557" s="16">
        <v>1241</v>
      </c>
      <c r="H557" s="16">
        <v>0</v>
      </c>
      <c r="I557" s="19">
        <f t="shared" ref="I557" si="978">(E557-F557)*C557</f>
        <v>3000</v>
      </c>
      <c r="J557" s="19">
        <f>(F557-G557)*C557</f>
        <v>2400</v>
      </c>
      <c r="K557" s="19">
        <v>0</v>
      </c>
      <c r="L557" s="19">
        <f t="shared" si="976"/>
        <v>5400</v>
      </c>
    </row>
    <row r="558" spans="1:12" ht="20.100000000000001" customHeight="1">
      <c r="A558" s="42" t="s">
        <v>855</v>
      </c>
      <c r="B558" s="14" t="s">
        <v>624</v>
      </c>
      <c r="C558" s="15">
        <v>3000</v>
      </c>
      <c r="D558" s="14" t="s">
        <v>22</v>
      </c>
      <c r="E558" s="16">
        <v>326</v>
      </c>
      <c r="F558" s="16">
        <v>325</v>
      </c>
      <c r="G558" s="16">
        <v>324</v>
      </c>
      <c r="H558" s="16">
        <v>323</v>
      </c>
      <c r="I558" s="19">
        <f t="shared" ref="I558" si="979">(E558-F558)*C558</f>
        <v>3000</v>
      </c>
      <c r="J558" s="19">
        <f>(F558-G558)*C558</f>
        <v>3000</v>
      </c>
      <c r="K558" s="19">
        <f>(G558-H558)*C558</f>
        <v>3000</v>
      </c>
      <c r="L558" s="19">
        <f t="shared" si="976"/>
        <v>9000</v>
      </c>
    </row>
    <row r="559" spans="1:12" ht="20.100000000000001" customHeight="1">
      <c r="A559" s="42" t="s">
        <v>854</v>
      </c>
      <c r="B559" s="14" t="s">
        <v>558</v>
      </c>
      <c r="C559" s="15">
        <v>1250</v>
      </c>
      <c r="D559" s="14" t="s">
        <v>22</v>
      </c>
      <c r="E559" s="16">
        <v>690</v>
      </c>
      <c r="F559" s="16">
        <v>691.5</v>
      </c>
      <c r="G559" s="16">
        <v>0</v>
      </c>
      <c r="H559" s="16">
        <v>0</v>
      </c>
      <c r="I559" s="27">
        <f t="shared" ref="I559" si="980">(E559-F559)*C559</f>
        <v>-1875</v>
      </c>
      <c r="J559" s="26">
        <v>0</v>
      </c>
      <c r="K559" s="27">
        <f>(G559-H559)*C559</f>
        <v>0</v>
      </c>
      <c r="L559" s="27">
        <f t="shared" si="976"/>
        <v>-1875</v>
      </c>
    </row>
    <row r="560" spans="1:12" ht="20.100000000000001" customHeight="1">
      <c r="A560" s="42" t="s">
        <v>854</v>
      </c>
      <c r="B560" s="14" t="s">
        <v>615</v>
      </c>
      <c r="C560" s="15">
        <v>1200</v>
      </c>
      <c r="D560" s="14" t="s">
        <v>22</v>
      </c>
      <c r="E560" s="16">
        <v>407</v>
      </c>
      <c r="F560" s="16">
        <v>405</v>
      </c>
      <c r="G560" s="16">
        <v>403</v>
      </c>
      <c r="H560" s="16">
        <v>401</v>
      </c>
      <c r="I560" s="19">
        <f t="shared" ref="I560" si="981">(E560-F560)*C560</f>
        <v>2400</v>
      </c>
      <c r="J560" s="19">
        <f>(F560-G560)*C560</f>
        <v>2400</v>
      </c>
      <c r="K560" s="19">
        <f>(G560-H560)*C560</f>
        <v>2400</v>
      </c>
      <c r="L560" s="19">
        <f t="shared" si="976"/>
        <v>7200</v>
      </c>
    </row>
    <row r="561" spans="1:12" ht="20.100000000000001" customHeight="1">
      <c r="A561" s="42" t="s">
        <v>853</v>
      </c>
      <c r="B561" s="14" t="s">
        <v>479</v>
      </c>
      <c r="C561" s="15">
        <v>500</v>
      </c>
      <c r="D561" s="14" t="s">
        <v>22</v>
      </c>
      <c r="E561" s="16">
        <v>1438</v>
      </c>
      <c r="F561" s="16">
        <v>1433</v>
      </c>
      <c r="G561" s="16">
        <v>1428</v>
      </c>
      <c r="H561" s="16">
        <v>0</v>
      </c>
      <c r="I561" s="19">
        <f t="shared" ref="I561" si="982">(E561-F561)*C561</f>
        <v>2500</v>
      </c>
      <c r="J561" s="19">
        <f>(F561-G561)*C561</f>
        <v>2500</v>
      </c>
      <c r="K561" s="19">
        <v>0</v>
      </c>
      <c r="L561" s="19">
        <f t="shared" si="976"/>
        <v>5000</v>
      </c>
    </row>
    <row r="562" spans="1:12" ht="20.100000000000001" customHeight="1">
      <c r="A562" s="42" t="s">
        <v>852</v>
      </c>
      <c r="B562" s="14" t="s">
        <v>19</v>
      </c>
      <c r="C562" s="15">
        <v>1375</v>
      </c>
      <c r="D562" s="14" t="s">
        <v>22</v>
      </c>
      <c r="E562" s="16">
        <v>535</v>
      </c>
      <c r="F562" s="16">
        <v>533</v>
      </c>
      <c r="G562" s="16">
        <v>531</v>
      </c>
      <c r="H562" s="16">
        <v>529</v>
      </c>
      <c r="I562" s="19">
        <f t="shared" ref="I562" si="983">(E562-F562)*C562</f>
        <v>2750</v>
      </c>
      <c r="J562" s="19">
        <f>(F562-G562)*C562</f>
        <v>2750</v>
      </c>
      <c r="K562" s="19">
        <f>(G562-H562)*C562</f>
        <v>2750</v>
      </c>
      <c r="L562" s="19">
        <f t="shared" si="976"/>
        <v>8250</v>
      </c>
    </row>
    <row r="563" spans="1:12" ht="20.100000000000001" customHeight="1">
      <c r="A563" s="42" t="s">
        <v>852</v>
      </c>
      <c r="B563" s="14" t="s">
        <v>174</v>
      </c>
      <c r="C563" s="15">
        <v>1500</v>
      </c>
      <c r="D563" s="14" t="s">
        <v>22</v>
      </c>
      <c r="E563" s="16">
        <v>340</v>
      </c>
      <c r="F563" s="16">
        <v>338.5</v>
      </c>
      <c r="G563" s="16">
        <v>0</v>
      </c>
      <c r="H563" s="16">
        <v>0</v>
      </c>
      <c r="I563" s="19">
        <f t="shared" ref="I563" si="984">(E563-F563)*C563</f>
        <v>2250</v>
      </c>
      <c r="J563" s="19">
        <v>0</v>
      </c>
      <c r="K563" s="19">
        <f>(G563-H563)*C563</f>
        <v>0</v>
      </c>
      <c r="L563" s="19">
        <f t="shared" si="976"/>
        <v>2250</v>
      </c>
    </row>
    <row r="564" spans="1:12" ht="20.100000000000001" customHeight="1">
      <c r="A564" s="42" t="s">
        <v>851</v>
      </c>
      <c r="B564" s="14" t="s">
        <v>338</v>
      </c>
      <c r="C564" s="38">
        <v>400</v>
      </c>
      <c r="D564" s="23" t="s">
        <v>16</v>
      </c>
      <c r="E564" s="16">
        <v>1190</v>
      </c>
      <c r="F564" s="23">
        <v>1195</v>
      </c>
      <c r="G564" s="23">
        <v>0</v>
      </c>
      <c r="H564" s="23">
        <v>0</v>
      </c>
      <c r="I564" s="18">
        <f t="shared" ref="I564" si="985">(F564-E564)*C564</f>
        <v>2000</v>
      </c>
      <c r="J564" s="23">
        <v>0</v>
      </c>
      <c r="K564" s="19">
        <f t="shared" ref="K564" si="986">(H564-G564)*C564</f>
        <v>0</v>
      </c>
      <c r="L564" s="19">
        <f t="shared" ref="L564" si="987">(I564+J564+K564)</f>
        <v>2000</v>
      </c>
    </row>
    <row r="565" spans="1:12" ht="20.100000000000001" customHeight="1">
      <c r="A565" s="42" t="s">
        <v>851</v>
      </c>
      <c r="B565" s="14" t="s">
        <v>254</v>
      </c>
      <c r="C565" s="15">
        <v>1000</v>
      </c>
      <c r="D565" s="14" t="s">
        <v>22</v>
      </c>
      <c r="E565" s="16">
        <v>597</v>
      </c>
      <c r="F565" s="16">
        <v>595</v>
      </c>
      <c r="G565" s="16">
        <v>0</v>
      </c>
      <c r="H565" s="16">
        <v>0</v>
      </c>
      <c r="I565" s="19">
        <f t="shared" ref="I565" si="988">(E565-F565)*C565</f>
        <v>2000</v>
      </c>
      <c r="J565" s="19">
        <v>0</v>
      </c>
      <c r="K565" s="19">
        <f>(G565-H565)*C565</f>
        <v>0</v>
      </c>
      <c r="L565" s="19">
        <f>SUM(I565+J565+K565)</f>
        <v>2000</v>
      </c>
    </row>
    <row r="566" spans="1:12" ht="20.100000000000001" customHeight="1">
      <c r="A566" s="42" t="s">
        <v>850</v>
      </c>
      <c r="B566" s="14" t="s">
        <v>624</v>
      </c>
      <c r="C566" s="15">
        <v>3000</v>
      </c>
      <c r="D566" s="14" t="s">
        <v>22</v>
      </c>
      <c r="E566" s="16">
        <v>320.5</v>
      </c>
      <c r="F566" s="16">
        <v>319.8</v>
      </c>
      <c r="G566" s="16">
        <v>319</v>
      </c>
      <c r="H566" s="16">
        <v>318.2</v>
      </c>
      <c r="I566" s="19">
        <f t="shared" ref="I566" si="989">(E566-F566)*C566</f>
        <v>2099.9999999999659</v>
      </c>
      <c r="J566" s="19">
        <f>(F566-G566)*C566</f>
        <v>2400.0000000000341</v>
      </c>
      <c r="K566" s="19">
        <f>(G566-H566)*C566</f>
        <v>2400.0000000000341</v>
      </c>
      <c r="L566" s="19">
        <f>SUM(I566+J566+K566)</f>
        <v>6900.0000000000346</v>
      </c>
    </row>
    <row r="567" spans="1:12" ht="20.100000000000001" customHeight="1">
      <c r="A567" s="42" t="s">
        <v>849</v>
      </c>
      <c r="B567" s="14" t="s">
        <v>288</v>
      </c>
      <c r="C567" s="15">
        <v>600</v>
      </c>
      <c r="D567" s="14" t="s">
        <v>22</v>
      </c>
      <c r="E567" s="16">
        <v>1254</v>
      </c>
      <c r="F567" s="16">
        <v>1249</v>
      </c>
      <c r="G567" s="16">
        <v>1244</v>
      </c>
      <c r="H567" s="16">
        <v>0</v>
      </c>
      <c r="I567" s="19">
        <f t="shared" ref="I567" si="990">(E567-F567)*C567</f>
        <v>3000</v>
      </c>
      <c r="J567" s="19">
        <f>(F567-G567)*C567</f>
        <v>3000</v>
      </c>
      <c r="K567" s="19">
        <v>0</v>
      </c>
      <c r="L567" s="19">
        <f>SUM(I567+J567+K567)</f>
        <v>6000</v>
      </c>
    </row>
    <row r="568" spans="1:12" ht="20.100000000000001" customHeight="1">
      <c r="A568" s="42" t="s">
        <v>848</v>
      </c>
      <c r="B568" s="14" t="s">
        <v>179</v>
      </c>
      <c r="C568" s="38">
        <v>1500</v>
      </c>
      <c r="D568" s="23" t="s">
        <v>16</v>
      </c>
      <c r="E568" s="16">
        <v>814</v>
      </c>
      <c r="F568" s="23">
        <v>816</v>
      </c>
      <c r="G568" s="23">
        <v>818</v>
      </c>
      <c r="H568" s="23">
        <v>820</v>
      </c>
      <c r="I568" s="18">
        <f t="shared" ref="I568" si="991">(F568-E568)*C568</f>
        <v>3000</v>
      </c>
      <c r="J568" s="23">
        <f>SUM(G568-F568)*C568</f>
        <v>3000</v>
      </c>
      <c r="K568" s="19">
        <f t="shared" ref="K568" si="992">(H568-G568)*C568</f>
        <v>3000</v>
      </c>
      <c r="L568" s="19">
        <f t="shared" ref="L568" si="993">(I568+J568+K568)</f>
        <v>9000</v>
      </c>
    </row>
    <row r="569" spans="1:12" ht="20.100000000000001" customHeight="1">
      <c r="A569" s="42" t="s">
        <v>845</v>
      </c>
      <c r="B569" s="14" t="s">
        <v>27</v>
      </c>
      <c r="C569" s="15">
        <v>4300</v>
      </c>
      <c r="D569" s="14" t="s">
        <v>22</v>
      </c>
      <c r="E569" s="16">
        <v>169.5</v>
      </c>
      <c r="F569" s="16">
        <v>170</v>
      </c>
      <c r="G569" s="16">
        <v>0</v>
      </c>
      <c r="H569" s="16">
        <v>0</v>
      </c>
      <c r="I569" s="27">
        <f t="shared" ref="I569" si="994">(E569-F569)*C569</f>
        <v>-2150</v>
      </c>
      <c r="J569" s="26">
        <v>0</v>
      </c>
      <c r="K569" s="27">
        <f>(G569-H569)*C569</f>
        <v>0</v>
      </c>
      <c r="L569" s="27">
        <f>SUM(I569+J569+K569)</f>
        <v>-2150</v>
      </c>
    </row>
    <row r="570" spans="1:12" ht="20.100000000000001" customHeight="1">
      <c r="A570" s="42" t="s">
        <v>845</v>
      </c>
      <c r="B570" s="14" t="s">
        <v>847</v>
      </c>
      <c r="C570" s="15">
        <v>1500</v>
      </c>
      <c r="D570" s="14" t="s">
        <v>22</v>
      </c>
      <c r="E570" s="16">
        <v>355</v>
      </c>
      <c r="F570" s="16">
        <v>353</v>
      </c>
      <c r="G570" s="16">
        <v>351</v>
      </c>
      <c r="H570" s="16">
        <v>0</v>
      </c>
      <c r="I570" s="19">
        <f t="shared" ref="I570" si="995">(E570-F570)*C570</f>
        <v>3000</v>
      </c>
      <c r="J570" s="19">
        <f>(F570-G570)*C570</f>
        <v>3000</v>
      </c>
      <c r="K570" s="19">
        <v>0</v>
      </c>
      <c r="L570" s="19">
        <f>SUM(I570+J570+K570)</f>
        <v>6000</v>
      </c>
    </row>
    <row r="571" spans="1:12" ht="20.100000000000001" customHeight="1">
      <c r="A571" s="42" t="s">
        <v>845</v>
      </c>
      <c r="B571" s="14" t="s">
        <v>151</v>
      </c>
      <c r="C571" s="38">
        <v>900</v>
      </c>
      <c r="D571" s="23" t="s">
        <v>16</v>
      </c>
      <c r="E571" s="16">
        <v>593.5</v>
      </c>
      <c r="F571" s="23">
        <v>595</v>
      </c>
      <c r="G571" s="23">
        <v>597</v>
      </c>
      <c r="H571" s="23">
        <v>599</v>
      </c>
      <c r="I571" s="18">
        <f t="shared" ref="I571" si="996">(F571-E571)*C571</f>
        <v>1350</v>
      </c>
      <c r="J571" s="23">
        <f>SUM(G571-F571)*C571</f>
        <v>1800</v>
      </c>
      <c r="K571" s="19">
        <f t="shared" ref="K571" si="997">(H571-G571)*C571</f>
        <v>1800</v>
      </c>
      <c r="L571" s="19">
        <f t="shared" ref="L571" si="998">(I571+J571+K571)</f>
        <v>4950</v>
      </c>
    </row>
    <row r="572" spans="1:12" ht="20.100000000000001" customHeight="1">
      <c r="A572" s="42" t="s">
        <v>846</v>
      </c>
      <c r="B572" s="14" t="s">
        <v>254</v>
      </c>
      <c r="C572" s="15">
        <v>1000</v>
      </c>
      <c r="D572" s="14" t="s">
        <v>22</v>
      </c>
      <c r="E572" s="16">
        <v>528</v>
      </c>
      <c r="F572" s="16">
        <v>527</v>
      </c>
      <c r="G572" s="16">
        <v>0</v>
      </c>
      <c r="H572" s="16">
        <v>0</v>
      </c>
      <c r="I572" s="19">
        <f t="shared" ref="I572" si="999">(E572-F572)*C572</f>
        <v>1000</v>
      </c>
      <c r="J572" s="19">
        <v>0</v>
      </c>
      <c r="K572" s="19">
        <f>(G572-H572)*C572</f>
        <v>0</v>
      </c>
      <c r="L572" s="19">
        <f>SUM(I572+J572+K572)</f>
        <v>1000</v>
      </c>
    </row>
    <row r="573" spans="1:12" ht="20.100000000000001" customHeight="1">
      <c r="A573" s="42" t="s">
        <v>843</v>
      </c>
      <c r="B573" s="14" t="s">
        <v>24</v>
      </c>
      <c r="C573" s="15">
        <v>3300</v>
      </c>
      <c r="D573" s="14" t="s">
        <v>22</v>
      </c>
      <c r="E573" s="16">
        <v>229</v>
      </c>
      <c r="F573" s="16">
        <v>228</v>
      </c>
      <c r="G573" s="16">
        <v>0</v>
      </c>
      <c r="H573" s="16">
        <v>0</v>
      </c>
      <c r="I573" s="19">
        <f t="shared" ref="I573" si="1000">(E573-F573)*C573</f>
        <v>3300</v>
      </c>
      <c r="J573" s="19">
        <v>0</v>
      </c>
      <c r="K573" s="19">
        <f>(G573-H573)*C573</f>
        <v>0</v>
      </c>
      <c r="L573" s="19">
        <f>SUM(I573+J573+K573)</f>
        <v>3300</v>
      </c>
    </row>
    <row r="574" spans="1:12" ht="20.100000000000001" customHeight="1">
      <c r="A574" s="42" t="s">
        <v>843</v>
      </c>
      <c r="B574" s="14" t="s">
        <v>844</v>
      </c>
      <c r="C574" s="15">
        <v>1500</v>
      </c>
      <c r="D574" s="14" t="s">
        <v>22</v>
      </c>
      <c r="E574" s="16">
        <v>356</v>
      </c>
      <c r="F574" s="16">
        <v>355</v>
      </c>
      <c r="G574" s="16">
        <v>354</v>
      </c>
      <c r="H574" s="16">
        <v>353</v>
      </c>
      <c r="I574" s="19">
        <f t="shared" ref="I574" si="1001">(E574-F574)*C574</f>
        <v>1500</v>
      </c>
      <c r="J574" s="19">
        <f>(F574-G574)*C574</f>
        <v>1500</v>
      </c>
      <c r="K574" s="19">
        <f>(G574-H574)*C574</f>
        <v>1500</v>
      </c>
      <c r="L574" s="19">
        <f>SUM(I574+J574+K574)</f>
        <v>4500</v>
      </c>
    </row>
    <row r="575" spans="1:12" ht="20.100000000000001" customHeight="1">
      <c r="A575" s="42" t="s">
        <v>843</v>
      </c>
      <c r="B575" s="14" t="s">
        <v>254</v>
      </c>
      <c r="C575" s="15">
        <v>1000</v>
      </c>
      <c r="D575" s="14" t="s">
        <v>22</v>
      </c>
      <c r="E575" s="16">
        <v>547</v>
      </c>
      <c r="F575" s="16">
        <v>546</v>
      </c>
      <c r="G575" s="16">
        <v>0</v>
      </c>
      <c r="H575" s="16">
        <v>0</v>
      </c>
      <c r="I575" s="19">
        <f t="shared" ref="I575" si="1002">(E575-F575)*C575</f>
        <v>1000</v>
      </c>
      <c r="J575" s="19">
        <v>0</v>
      </c>
      <c r="K575" s="19">
        <f>(G575-H575)*C575</f>
        <v>0</v>
      </c>
      <c r="L575" s="19">
        <f>SUM(I575+J575+K575)</f>
        <v>1000</v>
      </c>
    </row>
    <row r="576" spans="1:12" ht="20.100000000000001" customHeight="1">
      <c r="A576" s="42" t="s">
        <v>841</v>
      </c>
      <c r="B576" s="14" t="s">
        <v>842</v>
      </c>
      <c r="C576" s="38">
        <v>600</v>
      </c>
      <c r="D576" s="23" t="s">
        <v>16</v>
      </c>
      <c r="E576" s="16">
        <v>728</v>
      </c>
      <c r="F576" s="23">
        <v>732</v>
      </c>
      <c r="G576" s="23">
        <v>736</v>
      </c>
      <c r="H576" s="23">
        <v>740</v>
      </c>
      <c r="I576" s="18">
        <f t="shared" ref="I576" si="1003">(F576-E576)*C576</f>
        <v>2400</v>
      </c>
      <c r="J576" s="23">
        <f>SUM(G576-F576)*C576</f>
        <v>2400</v>
      </c>
      <c r="K576" s="19">
        <f t="shared" ref="K576" si="1004">(H576-G576)*C576</f>
        <v>2400</v>
      </c>
      <c r="L576" s="19">
        <f t="shared" ref="L576" si="1005">(I576+J576+K576)</f>
        <v>7200</v>
      </c>
    </row>
    <row r="577" spans="1:12" ht="20.100000000000001" customHeight="1">
      <c r="A577" s="42" t="s">
        <v>841</v>
      </c>
      <c r="B577" s="14" t="s">
        <v>200</v>
      </c>
      <c r="C577" s="15">
        <v>500</v>
      </c>
      <c r="D577" s="14" t="s">
        <v>22</v>
      </c>
      <c r="E577" s="16">
        <v>1855</v>
      </c>
      <c r="F577" s="16">
        <v>1850</v>
      </c>
      <c r="G577" s="16">
        <v>1845</v>
      </c>
      <c r="H577" s="16">
        <v>1840.8</v>
      </c>
      <c r="I577" s="19">
        <f t="shared" ref="I577" si="1006">(E577-F577)*C577</f>
        <v>2500</v>
      </c>
      <c r="J577" s="19">
        <f>(F577-G577)*C577</f>
        <v>2500</v>
      </c>
      <c r="K577" s="19">
        <f>(G577-H577)*C577</f>
        <v>2100.0000000000227</v>
      </c>
      <c r="L577" s="19">
        <f>SUM(I577+J577+K577)</f>
        <v>7100.0000000000227</v>
      </c>
    </row>
    <row r="578" spans="1:12" ht="20.100000000000001" customHeight="1">
      <c r="A578" s="42" t="s">
        <v>841</v>
      </c>
      <c r="B578" s="14" t="s">
        <v>28</v>
      </c>
      <c r="C578" s="38">
        <v>1700</v>
      </c>
      <c r="D578" s="23" t="s">
        <v>16</v>
      </c>
      <c r="E578" s="16">
        <v>235</v>
      </c>
      <c r="F578" s="23">
        <v>236.5</v>
      </c>
      <c r="G578" s="23">
        <v>0</v>
      </c>
      <c r="H578" s="23">
        <v>0</v>
      </c>
      <c r="I578" s="18">
        <f t="shared" ref="I578" si="1007">(F578-E578)*C578</f>
        <v>2550</v>
      </c>
      <c r="J578" s="23">
        <v>0</v>
      </c>
      <c r="K578" s="19">
        <f t="shared" ref="K578" si="1008">(H578-G578)*C578</f>
        <v>0</v>
      </c>
      <c r="L578" s="19">
        <f t="shared" ref="L578" si="1009">(I578+J578+K578)</f>
        <v>2550</v>
      </c>
    </row>
    <row r="579" spans="1:12" ht="20.100000000000001" customHeight="1">
      <c r="A579" s="42" t="s">
        <v>840</v>
      </c>
      <c r="B579" s="14" t="s">
        <v>523</v>
      </c>
      <c r="C579" s="15">
        <v>550</v>
      </c>
      <c r="D579" s="14" t="s">
        <v>22</v>
      </c>
      <c r="E579" s="16">
        <v>1805</v>
      </c>
      <c r="F579" s="16">
        <v>1800</v>
      </c>
      <c r="G579" s="16">
        <v>1795</v>
      </c>
      <c r="H579" s="16">
        <v>0</v>
      </c>
      <c r="I579" s="19">
        <f t="shared" ref="I579" si="1010">(E579-F579)*C579</f>
        <v>2750</v>
      </c>
      <c r="J579" s="19">
        <f>(F579-G579)*C579</f>
        <v>2750</v>
      </c>
      <c r="K579" s="19">
        <v>0</v>
      </c>
      <c r="L579" s="19">
        <f>SUM(I579+J579+K579)</f>
        <v>5500</v>
      </c>
    </row>
    <row r="580" spans="1:12" ht="20.100000000000001" customHeight="1">
      <c r="A580" s="42" t="s">
        <v>839</v>
      </c>
      <c r="B580" s="14" t="s">
        <v>200</v>
      </c>
      <c r="C580" s="38">
        <v>500</v>
      </c>
      <c r="D580" s="23" t="s">
        <v>16</v>
      </c>
      <c r="E580" s="16">
        <v>1890</v>
      </c>
      <c r="F580" s="23">
        <v>1895</v>
      </c>
      <c r="G580" s="23">
        <v>1900</v>
      </c>
      <c r="H580" s="23">
        <v>1909</v>
      </c>
      <c r="I580" s="18">
        <f t="shared" ref="I580" si="1011">(F580-E580)*C580</f>
        <v>2500</v>
      </c>
      <c r="J580" s="23">
        <f>SUM(G580-F580)*C580</f>
        <v>2500</v>
      </c>
      <c r="K580" s="19">
        <f t="shared" ref="K580" si="1012">(H580-G580)*C580</f>
        <v>4500</v>
      </c>
      <c r="L580" s="19">
        <f t="shared" ref="L580" si="1013">(I580+J580+K580)</f>
        <v>9500</v>
      </c>
    </row>
    <row r="581" spans="1:12" ht="20.100000000000001" customHeight="1">
      <c r="A581" s="42" t="s">
        <v>839</v>
      </c>
      <c r="B581" s="14" t="s">
        <v>183</v>
      </c>
      <c r="C581" s="15">
        <v>1500</v>
      </c>
      <c r="D581" s="14" t="s">
        <v>22</v>
      </c>
      <c r="E581" s="16">
        <v>337</v>
      </c>
      <c r="F581" s="16">
        <v>336</v>
      </c>
      <c r="G581" s="16">
        <v>335</v>
      </c>
      <c r="H581" s="16">
        <v>334</v>
      </c>
      <c r="I581" s="19">
        <f t="shared" ref="I581" si="1014">(E581-F581)*C581</f>
        <v>1500</v>
      </c>
      <c r="J581" s="19">
        <f>(F581-G581)*C581</f>
        <v>1500</v>
      </c>
      <c r="K581" s="19">
        <f>(G581-H581)*C581</f>
        <v>1500</v>
      </c>
      <c r="L581" s="19">
        <f>SUM(I581+J581+K581)</f>
        <v>4500</v>
      </c>
    </row>
    <row r="582" spans="1:12" ht="20.100000000000001" customHeight="1">
      <c r="A582" s="42" t="s">
        <v>838</v>
      </c>
      <c r="B582" s="14" t="s">
        <v>463</v>
      </c>
      <c r="C582" s="15">
        <v>750</v>
      </c>
      <c r="D582" s="14" t="s">
        <v>22</v>
      </c>
      <c r="E582" s="16">
        <v>1260</v>
      </c>
      <c r="F582" s="16">
        <v>1255</v>
      </c>
      <c r="G582" s="16">
        <v>0</v>
      </c>
      <c r="H582" s="16">
        <v>0</v>
      </c>
      <c r="I582" s="19">
        <f t="shared" ref="I582" si="1015">(E582-F582)*C582</f>
        <v>3750</v>
      </c>
      <c r="J582" s="19">
        <v>0</v>
      </c>
      <c r="K582" s="19">
        <f>(G582-H582)*C582</f>
        <v>0</v>
      </c>
      <c r="L582" s="19">
        <f>SUM(I582+J582+K582)</f>
        <v>3750</v>
      </c>
    </row>
    <row r="583" spans="1:12" ht="20.100000000000001" customHeight="1">
      <c r="A583" s="42" t="s">
        <v>838</v>
      </c>
      <c r="B583" s="14" t="s">
        <v>254</v>
      </c>
      <c r="C583" s="15">
        <v>1000</v>
      </c>
      <c r="D583" s="14" t="s">
        <v>22</v>
      </c>
      <c r="E583" s="16">
        <v>507</v>
      </c>
      <c r="F583" s="16">
        <v>508.5</v>
      </c>
      <c r="G583" s="16">
        <v>0</v>
      </c>
      <c r="H583" s="16">
        <v>0</v>
      </c>
      <c r="I583" s="27">
        <f t="shared" ref="I583" si="1016">(E583-F583)*C583</f>
        <v>-1500</v>
      </c>
      <c r="J583" s="26">
        <v>0</v>
      </c>
      <c r="K583" s="27">
        <f>(G583-H583)*C583</f>
        <v>0</v>
      </c>
      <c r="L583" s="27">
        <f>SUM(I583+J583+K583)</f>
        <v>-1500</v>
      </c>
    </row>
    <row r="584" spans="1:12" ht="20.100000000000001" customHeight="1">
      <c r="A584" s="42" t="s">
        <v>837</v>
      </c>
      <c r="B584" s="14" t="s">
        <v>620</v>
      </c>
      <c r="C584" s="38">
        <v>1250</v>
      </c>
      <c r="D584" s="23" t="s">
        <v>16</v>
      </c>
      <c r="E584" s="16">
        <v>511</v>
      </c>
      <c r="F584" s="23">
        <v>512.54999999999995</v>
      </c>
      <c r="G584" s="23">
        <v>0</v>
      </c>
      <c r="H584" s="23">
        <v>0</v>
      </c>
      <c r="I584" s="18">
        <f t="shared" ref="I584" si="1017">(F584-E584)*C584</f>
        <v>1937.4999999999432</v>
      </c>
      <c r="J584" s="23">
        <v>0</v>
      </c>
      <c r="K584" s="19">
        <f t="shared" ref="K584" si="1018">(H584-G584)*C584</f>
        <v>0</v>
      </c>
      <c r="L584" s="19">
        <f t="shared" ref="L584" si="1019">(I584+J584+K584)</f>
        <v>1937.4999999999432</v>
      </c>
    </row>
    <row r="585" spans="1:12" ht="20.100000000000001" customHeight="1">
      <c r="A585" s="42" t="s">
        <v>836</v>
      </c>
      <c r="B585" s="14" t="s">
        <v>523</v>
      </c>
      <c r="C585" s="15">
        <v>550</v>
      </c>
      <c r="D585" s="14" t="s">
        <v>22</v>
      </c>
      <c r="E585" s="16">
        <v>1860</v>
      </c>
      <c r="F585" s="16">
        <v>1855</v>
      </c>
      <c r="G585" s="16">
        <v>0</v>
      </c>
      <c r="H585" s="16">
        <v>0</v>
      </c>
      <c r="I585" s="19">
        <f t="shared" ref="I585" si="1020">(E585-F585)*C585</f>
        <v>2750</v>
      </c>
      <c r="J585" s="19">
        <v>0</v>
      </c>
      <c r="K585" s="19">
        <f>(G585-H585)*C585</f>
        <v>0</v>
      </c>
      <c r="L585" s="19">
        <f>SUM(I585+J585+K585)</f>
        <v>2750</v>
      </c>
    </row>
    <row r="586" spans="1:12" ht="20.100000000000001" customHeight="1">
      <c r="A586" s="42" t="s">
        <v>835</v>
      </c>
      <c r="B586" s="14" t="s">
        <v>799</v>
      </c>
      <c r="C586" s="38">
        <v>300</v>
      </c>
      <c r="D586" s="23" t="s">
        <v>16</v>
      </c>
      <c r="E586" s="16">
        <v>2088</v>
      </c>
      <c r="F586" s="23">
        <v>2093</v>
      </c>
      <c r="G586" s="23">
        <v>0</v>
      </c>
      <c r="H586" s="23">
        <v>0</v>
      </c>
      <c r="I586" s="18">
        <f t="shared" ref="I586" si="1021">(F586-E586)*C586</f>
        <v>1500</v>
      </c>
      <c r="J586" s="23">
        <v>0</v>
      </c>
      <c r="K586" s="19">
        <f t="shared" ref="K586" si="1022">(H586-G586)*C586</f>
        <v>0</v>
      </c>
      <c r="L586" s="19">
        <f t="shared" ref="L586" si="1023">(I586+J586+K586)</f>
        <v>1500</v>
      </c>
    </row>
    <row r="587" spans="1:12" ht="20.100000000000001" customHeight="1">
      <c r="A587" s="42" t="s">
        <v>834</v>
      </c>
      <c r="B587" s="14" t="s">
        <v>169</v>
      </c>
      <c r="C587" s="15">
        <v>1200</v>
      </c>
      <c r="D587" s="14" t="s">
        <v>22</v>
      </c>
      <c r="E587" s="16">
        <v>310</v>
      </c>
      <c r="F587" s="16">
        <v>308</v>
      </c>
      <c r="G587" s="16">
        <v>306</v>
      </c>
      <c r="H587" s="16">
        <v>304.5</v>
      </c>
      <c r="I587" s="19">
        <f t="shared" ref="I587" si="1024">(E587-F587)*C587</f>
        <v>2400</v>
      </c>
      <c r="J587" s="19">
        <f>(F587-G587)*C587</f>
        <v>2400</v>
      </c>
      <c r="K587" s="19">
        <f>(G587-H587)*C587</f>
        <v>1800</v>
      </c>
      <c r="L587" s="19">
        <f>SUM(I587+J587+K587)</f>
        <v>6600</v>
      </c>
    </row>
    <row r="588" spans="1:12" ht="20.100000000000001" customHeight="1">
      <c r="A588" s="42" t="s">
        <v>833</v>
      </c>
      <c r="B588" s="14" t="s">
        <v>29</v>
      </c>
      <c r="C588" s="38">
        <v>1250</v>
      </c>
      <c r="D588" s="23" t="s">
        <v>16</v>
      </c>
      <c r="E588" s="16">
        <v>442</v>
      </c>
      <c r="F588" s="23">
        <v>444.5</v>
      </c>
      <c r="G588" s="23">
        <v>0</v>
      </c>
      <c r="H588" s="23">
        <v>0</v>
      </c>
      <c r="I588" s="18">
        <f t="shared" ref="I588" si="1025">(F588-E588)*C588</f>
        <v>3125</v>
      </c>
      <c r="J588" s="23">
        <v>0</v>
      </c>
      <c r="K588" s="19">
        <f t="shared" ref="K588" si="1026">(H588-G588)*C588</f>
        <v>0</v>
      </c>
      <c r="L588" s="19">
        <f t="shared" ref="L588" si="1027">(I588+J588+K588)</f>
        <v>3125</v>
      </c>
    </row>
    <row r="589" spans="1:12" ht="20.100000000000001" customHeight="1">
      <c r="A589" s="42" t="s">
        <v>832</v>
      </c>
      <c r="B589" s="14" t="s">
        <v>288</v>
      </c>
      <c r="C589" s="15">
        <v>600</v>
      </c>
      <c r="D589" s="14" t="s">
        <v>22</v>
      </c>
      <c r="E589" s="16">
        <v>1105</v>
      </c>
      <c r="F589" s="16">
        <v>1100</v>
      </c>
      <c r="G589" s="16">
        <v>1095</v>
      </c>
      <c r="H589" s="16">
        <v>0</v>
      </c>
      <c r="I589" s="19">
        <f t="shared" ref="I589" si="1028">(E589-F589)*C589</f>
        <v>3000</v>
      </c>
      <c r="J589" s="19">
        <f>(F589-G589)*C589</f>
        <v>3000</v>
      </c>
      <c r="K589" s="19">
        <v>0</v>
      </c>
      <c r="L589" s="19">
        <f>SUM(I589+J589+K589)</f>
        <v>6000</v>
      </c>
    </row>
    <row r="590" spans="1:12" ht="20.100000000000001" customHeight="1">
      <c r="A590" s="42" t="s">
        <v>830</v>
      </c>
      <c r="B590" s="14" t="s">
        <v>479</v>
      </c>
      <c r="C590" s="15">
        <v>500</v>
      </c>
      <c r="D590" s="14" t="s">
        <v>22</v>
      </c>
      <c r="E590" s="16">
        <v>1490</v>
      </c>
      <c r="F590" s="16">
        <v>1485</v>
      </c>
      <c r="G590" s="16">
        <v>1480</v>
      </c>
      <c r="H590" s="16">
        <v>1472</v>
      </c>
      <c r="I590" s="19">
        <f t="shared" ref="I590" si="1029">(E590-F590)*C590</f>
        <v>2500</v>
      </c>
      <c r="J590" s="19">
        <f>(F590-G590)*C590</f>
        <v>2500</v>
      </c>
      <c r="K590" s="19">
        <f>(G590-H590)*C590</f>
        <v>4000</v>
      </c>
      <c r="L590" s="19">
        <f>SUM(I590+J590+K590)</f>
        <v>9000</v>
      </c>
    </row>
    <row r="591" spans="1:12" ht="20.100000000000001" customHeight="1">
      <c r="A591" s="42" t="s">
        <v>830</v>
      </c>
      <c r="B591" s="14" t="s">
        <v>831</v>
      </c>
      <c r="C591" s="15">
        <v>3000</v>
      </c>
      <c r="D591" s="14" t="s">
        <v>22</v>
      </c>
      <c r="E591" s="16">
        <v>317</v>
      </c>
      <c r="F591" s="16">
        <v>316</v>
      </c>
      <c r="G591" s="16">
        <v>0</v>
      </c>
      <c r="H591" s="16">
        <v>0</v>
      </c>
      <c r="I591" s="19">
        <f t="shared" ref="I591" si="1030">(E591-F591)*C591</f>
        <v>3000</v>
      </c>
      <c r="J591" s="19">
        <v>0</v>
      </c>
      <c r="K591" s="19">
        <v>0</v>
      </c>
      <c r="L591" s="19">
        <f>SUM(I591+J591+K591)</f>
        <v>3000</v>
      </c>
    </row>
    <row r="592" spans="1:12" ht="20.100000000000001" customHeight="1">
      <c r="A592" s="42" t="s">
        <v>830</v>
      </c>
      <c r="B592" s="14" t="s">
        <v>558</v>
      </c>
      <c r="C592" s="38">
        <v>1250</v>
      </c>
      <c r="D592" s="23" t="s">
        <v>16</v>
      </c>
      <c r="E592" s="16">
        <v>608.5</v>
      </c>
      <c r="F592" s="23">
        <v>610</v>
      </c>
      <c r="G592" s="23">
        <v>611.5</v>
      </c>
      <c r="H592" s="23">
        <v>613</v>
      </c>
      <c r="I592" s="18">
        <f t="shared" ref="I592" si="1031">(F592-E592)*C592</f>
        <v>1875</v>
      </c>
      <c r="J592" s="23">
        <f>SUM(G592-F592)*C592</f>
        <v>1875</v>
      </c>
      <c r="K592" s="19">
        <f t="shared" ref="K592" si="1032">(H592-G592)*C592</f>
        <v>1875</v>
      </c>
      <c r="L592" s="19">
        <f t="shared" ref="L592" si="1033">(I592+J592+K592)</f>
        <v>5625</v>
      </c>
    </row>
    <row r="593" spans="1:12" ht="20.100000000000001" customHeight="1">
      <c r="A593" s="42" t="s">
        <v>829</v>
      </c>
      <c r="B593" s="14" t="s">
        <v>669</v>
      </c>
      <c r="C593" s="38">
        <v>1500</v>
      </c>
      <c r="D593" s="23" t="s">
        <v>16</v>
      </c>
      <c r="E593" s="16">
        <v>532</v>
      </c>
      <c r="F593" s="23">
        <v>530</v>
      </c>
      <c r="G593" s="23">
        <v>0</v>
      </c>
      <c r="H593" s="23">
        <v>0</v>
      </c>
      <c r="I593" s="29">
        <f>(F593-E593)*C593</f>
        <v>-3000</v>
      </c>
      <c r="J593" s="26">
        <v>0</v>
      </c>
      <c r="K593" s="27">
        <f>(H593-G593)*C593</f>
        <v>0</v>
      </c>
      <c r="L593" s="27">
        <f t="shared" ref="L593" si="1034">(K593+J593+I593)</f>
        <v>-3000</v>
      </c>
    </row>
    <row r="594" spans="1:12" ht="20.100000000000001" customHeight="1">
      <c r="A594" s="42" t="s">
        <v>829</v>
      </c>
      <c r="B594" s="14" t="s">
        <v>792</v>
      </c>
      <c r="C594" s="38">
        <v>309</v>
      </c>
      <c r="D594" s="23" t="s">
        <v>16</v>
      </c>
      <c r="E594" s="16">
        <v>1714</v>
      </c>
      <c r="F594" s="23">
        <v>1717.85</v>
      </c>
      <c r="G594" s="23">
        <v>0</v>
      </c>
      <c r="H594" s="23">
        <v>0</v>
      </c>
      <c r="I594" s="18">
        <f t="shared" ref="I594" si="1035">(F594-E594)*C594</f>
        <v>1189.6499999999719</v>
      </c>
      <c r="J594" s="23">
        <v>0</v>
      </c>
      <c r="K594" s="19">
        <f t="shared" ref="K594" si="1036">(H594-G594)*C594</f>
        <v>0</v>
      </c>
      <c r="L594" s="19">
        <f t="shared" ref="L594" si="1037">(I594+J594+K594)</f>
        <v>1189.6499999999719</v>
      </c>
    </row>
    <row r="595" spans="1:12" ht="20.100000000000001" customHeight="1">
      <c r="A595" s="42" t="s">
        <v>828</v>
      </c>
      <c r="B595" s="14" t="s">
        <v>200</v>
      </c>
      <c r="C595" s="15">
        <v>500</v>
      </c>
      <c r="D595" s="14" t="s">
        <v>22</v>
      </c>
      <c r="E595" s="16">
        <v>1810</v>
      </c>
      <c r="F595" s="16">
        <v>1805</v>
      </c>
      <c r="G595" s="16">
        <v>1800</v>
      </c>
      <c r="H595" s="16">
        <v>0</v>
      </c>
      <c r="I595" s="19">
        <f t="shared" ref="I595" si="1038">(E595-F595)*C595</f>
        <v>2500</v>
      </c>
      <c r="J595" s="19">
        <f>(F595-G595)*C595</f>
        <v>2500</v>
      </c>
      <c r="K595" s="19">
        <v>0</v>
      </c>
      <c r="L595" s="19">
        <f>SUM(I595+J595+K595)</f>
        <v>5000</v>
      </c>
    </row>
    <row r="596" spans="1:12" ht="20.100000000000001" customHeight="1">
      <c r="A596" s="42" t="s">
        <v>828</v>
      </c>
      <c r="B596" s="14" t="s">
        <v>463</v>
      </c>
      <c r="C596" s="15">
        <v>750</v>
      </c>
      <c r="D596" s="14" t="s">
        <v>22</v>
      </c>
      <c r="E596" s="16">
        <v>1215</v>
      </c>
      <c r="F596" s="16">
        <v>1220</v>
      </c>
      <c r="G596" s="16">
        <v>0</v>
      </c>
      <c r="H596" s="16">
        <v>0</v>
      </c>
      <c r="I596" s="27">
        <f t="shared" ref="I596" si="1039">(E596-F596)*C596</f>
        <v>-3750</v>
      </c>
      <c r="J596" s="26">
        <v>0</v>
      </c>
      <c r="K596" s="27">
        <f>(G596-H596)*C596</f>
        <v>0</v>
      </c>
      <c r="L596" s="27">
        <f>SUM(I596+J596+K596)</f>
        <v>-3750</v>
      </c>
    </row>
    <row r="597" spans="1:12" ht="20.100000000000001" customHeight="1">
      <c r="A597" s="42" t="s">
        <v>828</v>
      </c>
      <c r="B597" s="14" t="s">
        <v>63</v>
      </c>
      <c r="C597" s="38">
        <v>300</v>
      </c>
      <c r="D597" s="23" t="s">
        <v>16</v>
      </c>
      <c r="E597" s="16">
        <v>1475</v>
      </c>
      <c r="F597" s="23">
        <v>1480</v>
      </c>
      <c r="G597" s="23">
        <v>1485</v>
      </c>
      <c r="H597" s="23">
        <v>1493</v>
      </c>
      <c r="I597" s="18">
        <f t="shared" ref="I597" si="1040">(F597-E597)*C597</f>
        <v>1500</v>
      </c>
      <c r="J597" s="23">
        <f>SUM(G597-F597)*C597</f>
        <v>1500</v>
      </c>
      <c r="K597" s="19">
        <f t="shared" ref="K597" si="1041">(H597-G597)*C597</f>
        <v>2400</v>
      </c>
      <c r="L597" s="19">
        <f t="shared" ref="L597" si="1042">(I597+J597+K597)</f>
        <v>5400</v>
      </c>
    </row>
    <row r="598" spans="1:12" ht="20.100000000000001" customHeight="1">
      <c r="A598" s="42" t="s">
        <v>827</v>
      </c>
      <c r="B598" s="14" t="s">
        <v>28</v>
      </c>
      <c r="C598" s="15">
        <v>1700</v>
      </c>
      <c r="D598" s="14" t="s">
        <v>22</v>
      </c>
      <c r="E598" s="16">
        <v>287</v>
      </c>
      <c r="F598" s="16">
        <v>285.5</v>
      </c>
      <c r="G598" s="16">
        <v>0</v>
      </c>
      <c r="H598" s="16">
        <v>0</v>
      </c>
      <c r="I598" s="19">
        <f t="shared" ref="I598" si="1043">(E598-F598)*C598</f>
        <v>2550</v>
      </c>
      <c r="J598" s="19">
        <v>0</v>
      </c>
      <c r="K598" s="19">
        <f>(G598-H598)*C598</f>
        <v>0</v>
      </c>
      <c r="L598" s="19">
        <f>SUM(I598+J598+K598)</f>
        <v>2550</v>
      </c>
    </row>
    <row r="599" spans="1:12" ht="20.100000000000001" customHeight="1">
      <c r="A599" s="42" t="s">
        <v>826</v>
      </c>
      <c r="B599" s="14" t="s">
        <v>200</v>
      </c>
      <c r="C599" s="38">
        <v>500</v>
      </c>
      <c r="D599" s="23" t="s">
        <v>16</v>
      </c>
      <c r="E599" s="16">
        <v>1782</v>
      </c>
      <c r="F599" s="23">
        <v>1787</v>
      </c>
      <c r="G599" s="23">
        <v>1792</v>
      </c>
      <c r="H599" s="23">
        <v>0</v>
      </c>
      <c r="I599" s="18">
        <f t="shared" ref="I599" si="1044">(F599-E599)*C599</f>
        <v>2500</v>
      </c>
      <c r="J599" s="23">
        <f>SUM(G599-F599)*C599</f>
        <v>2500</v>
      </c>
      <c r="K599" s="19">
        <v>0</v>
      </c>
      <c r="L599" s="19">
        <f t="shared" ref="L599" si="1045">(I599+J599+K599)</f>
        <v>5000</v>
      </c>
    </row>
    <row r="600" spans="1:12" ht="20.100000000000001" customHeight="1">
      <c r="A600" s="42" t="s">
        <v>826</v>
      </c>
      <c r="B600" s="14" t="s">
        <v>151</v>
      </c>
      <c r="C600" s="15">
        <v>900</v>
      </c>
      <c r="D600" s="14" t="s">
        <v>22</v>
      </c>
      <c r="E600" s="16">
        <v>574.5</v>
      </c>
      <c r="F600" s="16">
        <v>572.5</v>
      </c>
      <c r="G600" s="16">
        <v>570.5</v>
      </c>
      <c r="H600" s="16">
        <v>568</v>
      </c>
      <c r="I600" s="19">
        <f t="shared" ref="I600" si="1046">(E600-F600)*C600</f>
        <v>1800</v>
      </c>
      <c r="J600" s="19">
        <f>(F600-G600)*C600</f>
        <v>1800</v>
      </c>
      <c r="K600" s="19">
        <f>(G600-H600)*C600</f>
        <v>2250</v>
      </c>
      <c r="L600" s="19">
        <f>SUM(I600+J600+K600)</f>
        <v>5850</v>
      </c>
    </row>
    <row r="601" spans="1:12" ht="20.100000000000001" customHeight="1">
      <c r="A601" s="42" t="s">
        <v>826</v>
      </c>
      <c r="B601" s="14" t="s">
        <v>626</v>
      </c>
      <c r="C601" s="15">
        <v>200</v>
      </c>
      <c r="D601" s="14" t="s">
        <v>22</v>
      </c>
      <c r="E601" s="16">
        <v>3210</v>
      </c>
      <c r="F601" s="16">
        <v>3200</v>
      </c>
      <c r="G601" s="16">
        <v>3190</v>
      </c>
      <c r="H601" s="16">
        <v>3183</v>
      </c>
      <c r="I601" s="19">
        <f t="shared" ref="I601" si="1047">(E601-F601)*C601</f>
        <v>2000</v>
      </c>
      <c r="J601" s="19">
        <f>(F601-G601)*C601</f>
        <v>2000</v>
      </c>
      <c r="K601" s="19">
        <f>(G601-H601)*C601</f>
        <v>1400</v>
      </c>
      <c r="L601" s="19">
        <f>SUM(I601+J601+K601)</f>
        <v>5400</v>
      </c>
    </row>
    <row r="602" spans="1:12" ht="20.100000000000001" customHeight="1">
      <c r="A602" s="42" t="s">
        <v>825</v>
      </c>
      <c r="B602" s="14" t="s">
        <v>254</v>
      </c>
      <c r="C602" s="38">
        <v>1000</v>
      </c>
      <c r="D602" s="23" t="s">
        <v>16</v>
      </c>
      <c r="E602" s="16">
        <v>495</v>
      </c>
      <c r="F602" s="23">
        <v>492</v>
      </c>
      <c r="G602" s="23">
        <v>0</v>
      </c>
      <c r="H602" s="23">
        <v>0</v>
      </c>
      <c r="I602" s="29">
        <f>(F602-E602)*C602</f>
        <v>-3000</v>
      </c>
      <c r="J602" s="26">
        <v>0</v>
      </c>
      <c r="K602" s="27">
        <f>(H602-G602)*C602</f>
        <v>0</v>
      </c>
      <c r="L602" s="27">
        <f t="shared" ref="L602" si="1048">(K602+J602+I602)</f>
        <v>-3000</v>
      </c>
    </row>
    <row r="603" spans="1:12" ht="20.100000000000001" customHeight="1">
      <c r="A603" s="42" t="s">
        <v>825</v>
      </c>
      <c r="B603" s="14" t="s">
        <v>28</v>
      </c>
      <c r="C603" s="38">
        <v>1700</v>
      </c>
      <c r="D603" s="23" t="s">
        <v>16</v>
      </c>
      <c r="E603" s="16">
        <v>280</v>
      </c>
      <c r="F603" s="23">
        <v>281.5</v>
      </c>
      <c r="G603" s="23">
        <v>0</v>
      </c>
      <c r="H603" s="23">
        <v>0</v>
      </c>
      <c r="I603" s="18">
        <f t="shared" ref="I603" si="1049">(F603-E603)*C603</f>
        <v>2550</v>
      </c>
      <c r="J603" s="23">
        <v>0</v>
      </c>
      <c r="K603" s="19">
        <f t="shared" ref="K603" si="1050">(H603-G603)*C603</f>
        <v>0</v>
      </c>
      <c r="L603" s="19">
        <f t="shared" ref="L603" si="1051">(I603+J603+K603)</f>
        <v>2550</v>
      </c>
    </row>
    <row r="604" spans="1:12" ht="20.100000000000001" customHeight="1">
      <c r="A604" s="42" t="s">
        <v>824</v>
      </c>
      <c r="B604" s="14" t="s">
        <v>29</v>
      </c>
      <c r="C604" s="15">
        <v>1250</v>
      </c>
      <c r="D604" s="14" t="s">
        <v>22</v>
      </c>
      <c r="E604" s="16">
        <v>452</v>
      </c>
      <c r="F604" s="16">
        <v>450</v>
      </c>
      <c r="G604" s="16">
        <v>448</v>
      </c>
      <c r="H604" s="16">
        <v>446.5</v>
      </c>
      <c r="I604" s="19">
        <f t="shared" ref="I604" si="1052">(E604-F604)*C604</f>
        <v>2500</v>
      </c>
      <c r="J604" s="19">
        <f>(F604-G604)*C604</f>
        <v>2500</v>
      </c>
      <c r="K604" s="19">
        <f>(G604-H604)*C604</f>
        <v>1875</v>
      </c>
      <c r="L604" s="19">
        <f>SUM(I604+J604+K604)</f>
        <v>6875</v>
      </c>
    </row>
    <row r="605" spans="1:12" ht="20.100000000000001" customHeight="1">
      <c r="A605" s="42" t="s">
        <v>824</v>
      </c>
      <c r="B605" s="14" t="s">
        <v>26</v>
      </c>
      <c r="C605" s="15">
        <v>1200</v>
      </c>
      <c r="D605" s="14" t="s">
        <v>22</v>
      </c>
      <c r="E605" s="16">
        <v>483</v>
      </c>
      <c r="F605" s="16">
        <v>481.5</v>
      </c>
      <c r="G605" s="16">
        <v>480</v>
      </c>
      <c r="H605" s="16">
        <v>478</v>
      </c>
      <c r="I605" s="19">
        <f t="shared" ref="I605" si="1053">(E605-F605)*C605</f>
        <v>1800</v>
      </c>
      <c r="J605" s="19">
        <f>(F605-G605)*C605</f>
        <v>1800</v>
      </c>
      <c r="K605" s="19">
        <f>(G605-H605)*C605</f>
        <v>2400</v>
      </c>
      <c r="L605" s="19">
        <f>SUM(I605+J605+K605)</f>
        <v>6000</v>
      </c>
    </row>
    <row r="606" spans="1:12" ht="20.100000000000001" customHeight="1">
      <c r="A606" s="42" t="s">
        <v>823</v>
      </c>
      <c r="B606" s="14" t="s">
        <v>29</v>
      </c>
      <c r="C606" s="38">
        <v>1250</v>
      </c>
      <c r="D606" s="23" t="s">
        <v>16</v>
      </c>
      <c r="E606" s="16">
        <v>450</v>
      </c>
      <c r="F606" s="23">
        <v>452</v>
      </c>
      <c r="G606" s="23">
        <v>454</v>
      </c>
      <c r="H606" s="23">
        <v>455.85</v>
      </c>
      <c r="I606" s="18">
        <f t="shared" ref="I606" si="1054">(F606-E606)*C606</f>
        <v>2500</v>
      </c>
      <c r="J606" s="23">
        <f>SUM(G606-F606)*C606</f>
        <v>2500</v>
      </c>
      <c r="K606" s="19">
        <f t="shared" ref="K606" si="1055">(H606-G606)*C606</f>
        <v>2312.5000000000282</v>
      </c>
      <c r="L606" s="19">
        <f t="shared" ref="L606" si="1056">(I606+J606+K606)</f>
        <v>7312.5000000000282</v>
      </c>
    </row>
    <row r="607" spans="1:12" ht="20.100000000000001" customHeight="1">
      <c r="A607" s="42" t="s">
        <v>823</v>
      </c>
      <c r="B607" s="14" t="s">
        <v>288</v>
      </c>
      <c r="C607" s="15">
        <v>600</v>
      </c>
      <c r="D607" s="14" t="s">
        <v>22</v>
      </c>
      <c r="E607" s="16">
        <v>1095</v>
      </c>
      <c r="F607" s="16">
        <v>1100</v>
      </c>
      <c r="G607" s="16">
        <v>0</v>
      </c>
      <c r="H607" s="16">
        <v>0</v>
      </c>
      <c r="I607" s="27">
        <f t="shared" ref="I607" si="1057">(E607-F607)*C607</f>
        <v>-3000</v>
      </c>
      <c r="J607" s="26">
        <v>0</v>
      </c>
      <c r="K607" s="27">
        <f>(G607-H607)*C607</f>
        <v>0</v>
      </c>
      <c r="L607" s="27">
        <f>SUM(I607+J607+K607)</f>
        <v>-3000</v>
      </c>
    </row>
    <row r="608" spans="1:12" ht="20.100000000000001" customHeight="1">
      <c r="A608" s="42" t="s">
        <v>822</v>
      </c>
      <c r="B608" s="14" t="s">
        <v>254</v>
      </c>
      <c r="C608" s="15">
        <v>1000</v>
      </c>
      <c r="D608" s="14" t="s">
        <v>22</v>
      </c>
      <c r="E608" s="16">
        <v>478.5</v>
      </c>
      <c r="F608" s="16">
        <v>477</v>
      </c>
      <c r="G608" s="16">
        <v>475</v>
      </c>
      <c r="H608" s="16">
        <v>0</v>
      </c>
      <c r="I608" s="19">
        <f t="shared" ref="I608" si="1058">(E608-F608)*C608</f>
        <v>1500</v>
      </c>
      <c r="J608" s="19">
        <f>(F608-G608)*C608</f>
        <v>2000</v>
      </c>
      <c r="K608" s="19">
        <v>0</v>
      </c>
      <c r="L608" s="19">
        <f>SUM(I608+J608+K608)</f>
        <v>3500</v>
      </c>
    </row>
    <row r="609" spans="1:12" ht="20.100000000000001" customHeight="1">
      <c r="A609" s="42" t="s">
        <v>821</v>
      </c>
      <c r="B609" s="14" t="s">
        <v>570</v>
      </c>
      <c r="C609" s="38">
        <v>700</v>
      </c>
      <c r="D609" s="23" t="s">
        <v>16</v>
      </c>
      <c r="E609" s="16">
        <v>1310</v>
      </c>
      <c r="F609" s="23">
        <v>1314</v>
      </c>
      <c r="G609" s="23">
        <v>0</v>
      </c>
      <c r="H609" s="23">
        <v>0</v>
      </c>
      <c r="I609" s="18">
        <f t="shared" ref="I609" si="1059">(F609-E609)*C609</f>
        <v>2800</v>
      </c>
      <c r="J609" s="23">
        <v>0</v>
      </c>
      <c r="K609" s="19">
        <f t="shared" ref="K609" si="1060">(H609-G609)*C609</f>
        <v>0</v>
      </c>
      <c r="L609" s="19">
        <f t="shared" ref="L609" si="1061">(I609+J609+K609)</f>
        <v>2800</v>
      </c>
    </row>
    <row r="610" spans="1:12" ht="20.100000000000001" customHeight="1">
      <c r="A610" s="42" t="s">
        <v>821</v>
      </c>
      <c r="B610" s="14" t="s">
        <v>338</v>
      </c>
      <c r="C610" s="15">
        <v>400</v>
      </c>
      <c r="D610" s="14" t="s">
        <v>22</v>
      </c>
      <c r="E610" s="16">
        <v>1430</v>
      </c>
      <c r="F610" s="16">
        <v>1425</v>
      </c>
      <c r="G610" s="16">
        <v>1420</v>
      </c>
      <c r="H610" s="16">
        <v>1410</v>
      </c>
      <c r="I610" s="19">
        <f t="shared" ref="I610" si="1062">(E610-F610)*C610</f>
        <v>2000</v>
      </c>
      <c r="J610" s="19">
        <f>(F610-G610)*C610</f>
        <v>2000</v>
      </c>
      <c r="K610" s="19">
        <f>(G610-H610)*C610</f>
        <v>4000</v>
      </c>
      <c r="L610" s="19">
        <f>SUM(I610+J610+K610)</f>
        <v>8000</v>
      </c>
    </row>
    <row r="611" spans="1:12" ht="20.100000000000001" customHeight="1">
      <c r="A611" s="42" t="s">
        <v>820</v>
      </c>
      <c r="B611" s="14" t="s">
        <v>151</v>
      </c>
      <c r="C611" s="15">
        <v>900</v>
      </c>
      <c r="D611" s="14" t="s">
        <v>22</v>
      </c>
      <c r="E611" s="16">
        <v>588</v>
      </c>
      <c r="F611" s="16">
        <v>586.5</v>
      </c>
      <c r="G611" s="16">
        <v>584</v>
      </c>
      <c r="H611" s="16">
        <v>582</v>
      </c>
      <c r="I611" s="19">
        <f t="shared" ref="I611" si="1063">(E611-F611)*C611</f>
        <v>1350</v>
      </c>
      <c r="J611" s="19">
        <f>(F611-G611)*C611</f>
        <v>2250</v>
      </c>
      <c r="K611" s="19">
        <f>(G611-H611)*C611</f>
        <v>1800</v>
      </c>
      <c r="L611" s="19">
        <f>SUM(I611+J611+K611)</f>
        <v>5400</v>
      </c>
    </row>
    <row r="612" spans="1:12" ht="20.100000000000001" customHeight="1">
      <c r="A612" s="42" t="s">
        <v>820</v>
      </c>
      <c r="B612" s="14" t="s">
        <v>254</v>
      </c>
      <c r="C612" s="38">
        <v>1000</v>
      </c>
      <c r="D612" s="23" t="s">
        <v>16</v>
      </c>
      <c r="E612" s="16">
        <v>466</v>
      </c>
      <c r="F612" s="23">
        <v>468</v>
      </c>
      <c r="G612" s="23">
        <v>470</v>
      </c>
      <c r="H612" s="23">
        <v>472.75</v>
      </c>
      <c r="I612" s="18">
        <f t="shared" ref="I612" si="1064">(F612-E612)*C612</f>
        <v>2000</v>
      </c>
      <c r="J612" s="23">
        <f>SUM(G612-F612)*C612</f>
        <v>2000</v>
      </c>
      <c r="K612" s="19">
        <f t="shared" ref="K612" si="1065">(H612-G612)*C612</f>
        <v>2750</v>
      </c>
      <c r="L612" s="19">
        <f t="shared" ref="L612" si="1066">(I612+J612+K612)</f>
        <v>6750</v>
      </c>
    </row>
    <row r="613" spans="1:12" ht="20.100000000000001" customHeight="1">
      <c r="A613" s="42" t="s">
        <v>819</v>
      </c>
      <c r="B613" s="14" t="s">
        <v>28</v>
      </c>
      <c r="C613" s="15">
        <v>1700</v>
      </c>
      <c r="D613" s="14" t="s">
        <v>22</v>
      </c>
      <c r="E613" s="16">
        <v>261</v>
      </c>
      <c r="F613" s="16">
        <v>262</v>
      </c>
      <c r="G613" s="16">
        <v>0</v>
      </c>
      <c r="H613" s="16">
        <v>0</v>
      </c>
      <c r="I613" s="27">
        <f t="shared" ref="I613" si="1067">(E613-F613)*C613</f>
        <v>-1700</v>
      </c>
      <c r="J613" s="26">
        <v>0</v>
      </c>
      <c r="K613" s="27">
        <f>(G613-H613)*C613</f>
        <v>0</v>
      </c>
      <c r="L613" s="27">
        <f>SUM(I613+J613+K613)</f>
        <v>-1700</v>
      </c>
    </row>
    <row r="614" spans="1:12" ht="20.100000000000001" customHeight="1">
      <c r="A614" s="42" t="s">
        <v>818</v>
      </c>
      <c r="B614" s="14" t="s">
        <v>414</v>
      </c>
      <c r="C614" s="15">
        <v>3500</v>
      </c>
      <c r="D614" s="14" t="s">
        <v>22</v>
      </c>
      <c r="E614" s="16">
        <v>128</v>
      </c>
      <c r="F614" s="16">
        <v>127</v>
      </c>
      <c r="G614" s="16">
        <v>126</v>
      </c>
      <c r="H614" s="16">
        <v>125.5</v>
      </c>
      <c r="I614" s="19">
        <f t="shared" ref="I614" si="1068">(E614-F614)*C614</f>
        <v>3500</v>
      </c>
      <c r="J614" s="19">
        <f>(F614-G614)*C614</f>
        <v>3500</v>
      </c>
      <c r="K614" s="19">
        <f>(G614-H614)*C614</f>
        <v>1750</v>
      </c>
      <c r="L614" s="19">
        <f>SUM(I614+J614+K614)</f>
        <v>8750</v>
      </c>
    </row>
    <row r="615" spans="1:12" ht="20.100000000000001" customHeight="1">
      <c r="A615" s="42" t="s">
        <v>817</v>
      </c>
      <c r="B615" s="14" t="s">
        <v>200</v>
      </c>
      <c r="C615" s="15">
        <v>500</v>
      </c>
      <c r="D615" s="14" t="s">
        <v>22</v>
      </c>
      <c r="E615" s="16">
        <v>1720</v>
      </c>
      <c r="F615" s="16">
        <v>1715</v>
      </c>
      <c r="G615" s="16">
        <v>1710</v>
      </c>
      <c r="H615" s="16">
        <v>1705</v>
      </c>
      <c r="I615" s="19">
        <f t="shared" ref="I615" si="1069">(E615-F615)*C615</f>
        <v>2500</v>
      </c>
      <c r="J615" s="19">
        <f>(F615-G615)*C615</f>
        <v>2500</v>
      </c>
      <c r="K615" s="19">
        <f>(G615-H615)*C615</f>
        <v>2500</v>
      </c>
      <c r="L615" s="19">
        <f>SUM(I615+J615+K615)</f>
        <v>7500</v>
      </c>
    </row>
    <row r="616" spans="1:12" ht="20.100000000000001" customHeight="1">
      <c r="A616" s="42" t="s">
        <v>816</v>
      </c>
      <c r="B616" s="14" t="s">
        <v>166</v>
      </c>
      <c r="C616" s="15">
        <v>375</v>
      </c>
      <c r="D616" s="14" t="s">
        <v>22</v>
      </c>
      <c r="E616" s="16">
        <v>1300</v>
      </c>
      <c r="F616" s="16">
        <v>1295</v>
      </c>
      <c r="G616" s="16">
        <v>1290</v>
      </c>
      <c r="H616" s="16">
        <v>0</v>
      </c>
      <c r="I616" s="19">
        <f t="shared" ref="I616" si="1070">(E616-F616)*C616</f>
        <v>1875</v>
      </c>
      <c r="J616" s="19">
        <f>(F616-G616)*C616</f>
        <v>1875</v>
      </c>
      <c r="K616" s="19">
        <v>0</v>
      </c>
      <c r="L616" s="19">
        <f>SUM(I616+J616+K616)</f>
        <v>3750</v>
      </c>
    </row>
    <row r="617" spans="1:12" ht="20.100000000000001" customHeight="1">
      <c r="A617" s="42" t="s">
        <v>816</v>
      </c>
      <c r="B617" s="14" t="s">
        <v>268</v>
      </c>
      <c r="C617" s="38">
        <v>2500</v>
      </c>
      <c r="D617" s="23" t="s">
        <v>16</v>
      </c>
      <c r="E617" s="16">
        <v>294.5</v>
      </c>
      <c r="F617" s="23">
        <v>296</v>
      </c>
      <c r="G617" s="23">
        <v>0</v>
      </c>
      <c r="H617" s="23">
        <v>0</v>
      </c>
      <c r="I617" s="18">
        <f t="shared" ref="I617" si="1071">(F617-E617)*C617</f>
        <v>3750</v>
      </c>
      <c r="J617" s="23">
        <v>0</v>
      </c>
      <c r="K617" s="19">
        <f t="shared" ref="K617" si="1072">(H617-G617)*C617</f>
        <v>0</v>
      </c>
      <c r="L617" s="19">
        <f t="shared" ref="L617" si="1073">(I617+J617+K617)</f>
        <v>3750</v>
      </c>
    </row>
    <row r="618" spans="1:12" ht="20.100000000000001" customHeight="1">
      <c r="A618" s="42" t="s">
        <v>815</v>
      </c>
      <c r="B618" s="14" t="s">
        <v>570</v>
      </c>
      <c r="C618" s="15">
        <v>700</v>
      </c>
      <c r="D618" s="14" t="s">
        <v>22</v>
      </c>
      <c r="E618" s="16">
        <v>1273</v>
      </c>
      <c r="F618" s="16">
        <v>1268</v>
      </c>
      <c r="G618" s="16">
        <v>0</v>
      </c>
      <c r="H618" s="16">
        <v>0</v>
      </c>
      <c r="I618" s="19">
        <f t="shared" ref="I618" si="1074">(E618-F618)*C618</f>
        <v>3500</v>
      </c>
      <c r="J618" s="19">
        <v>0</v>
      </c>
      <c r="K618" s="19">
        <f>(G618-H618)*C618</f>
        <v>0</v>
      </c>
      <c r="L618" s="19">
        <f>SUM(I618+J618+K618)</f>
        <v>3500</v>
      </c>
    </row>
    <row r="619" spans="1:12" ht="20.100000000000001" customHeight="1">
      <c r="A619" s="42" t="s">
        <v>813</v>
      </c>
      <c r="B619" s="14" t="s">
        <v>28</v>
      </c>
      <c r="C619" s="38">
        <v>1700</v>
      </c>
      <c r="D619" s="23" t="s">
        <v>16</v>
      </c>
      <c r="E619" s="16">
        <v>264</v>
      </c>
      <c r="F619" s="23">
        <v>262</v>
      </c>
      <c r="G619" s="23">
        <v>0</v>
      </c>
      <c r="H619" s="23">
        <v>0</v>
      </c>
      <c r="I619" s="29">
        <f>(F619-E619)*C619</f>
        <v>-3400</v>
      </c>
      <c r="J619" s="26">
        <v>0</v>
      </c>
      <c r="K619" s="27">
        <f>(H619-G619)*C619</f>
        <v>0</v>
      </c>
      <c r="L619" s="27">
        <f t="shared" ref="L619" si="1075">(K619+J619+I619)</f>
        <v>-3400</v>
      </c>
    </row>
    <row r="620" spans="1:12" ht="20.100000000000001" customHeight="1">
      <c r="A620" s="42" t="s">
        <v>813</v>
      </c>
      <c r="B620" s="14" t="s">
        <v>814</v>
      </c>
      <c r="C620" s="15">
        <v>5400</v>
      </c>
      <c r="D620" s="14" t="s">
        <v>22</v>
      </c>
      <c r="E620" s="16">
        <v>96.6</v>
      </c>
      <c r="F620" s="16">
        <v>96.2</v>
      </c>
      <c r="G620" s="16">
        <v>0</v>
      </c>
      <c r="H620" s="16">
        <v>0</v>
      </c>
      <c r="I620" s="19">
        <f t="shared" ref="I620" si="1076">(E620-F620)*C620</f>
        <v>2159.9999999999541</v>
      </c>
      <c r="J620" s="19">
        <v>0</v>
      </c>
      <c r="K620" s="19">
        <f>(G620-H620)*C620</f>
        <v>0</v>
      </c>
      <c r="L620" s="19">
        <f>SUM(I620+J620+K620)</f>
        <v>2159.9999999999541</v>
      </c>
    </row>
    <row r="621" spans="1:12" ht="20.100000000000001" customHeight="1">
      <c r="A621" s="42" t="s">
        <v>812</v>
      </c>
      <c r="B621" s="14" t="s">
        <v>624</v>
      </c>
      <c r="C621" s="15">
        <v>3000</v>
      </c>
      <c r="D621" s="14" t="s">
        <v>22</v>
      </c>
      <c r="E621" s="16">
        <v>336.8</v>
      </c>
      <c r="F621" s="16">
        <v>336.3</v>
      </c>
      <c r="G621" s="16">
        <v>335.8</v>
      </c>
      <c r="H621" s="16">
        <v>335</v>
      </c>
      <c r="I621" s="19">
        <f t="shared" ref="I621" si="1077">(E621-F621)*C621</f>
        <v>1500</v>
      </c>
      <c r="J621" s="19">
        <f>(F621-G621)*C621</f>
        <v>1500</v>
      </c>
      <c r="K621" s="19">
        <f>(G621-H621)*C621</f>
        <v>2400.0000000000341</v>
      </c>
      <c r="L621" s="19">
        <f>SUM(I621+J621+K621)</f>
        <v>5400.0000000000346</v>
      </c>
    </row>
    <row r="622" spans="1:12" ht="20.100000000000001" customHeight="1">
      <c r="A622" s="42" t="s">
        <v>811</v>
      </c>
      <c r="B622" s="14" t="s">
        <v>284</v>
      </c>
      <c r="C622" s="38">
        <v>500</v>
      </c>
      <c r="D622" s="23" t="s">
        <v>16</v>
      </c>
      <c r="E622" s="16">
        <v>1457</v>
      </c>
      <c r="F622" s="23">
        <v>1462</v>
      </c>
      <c r="G622" s="23">
        <v>1467</v>
      </c>
      <c r="H622" s="23">
        <v>1472</v>
      </c>
      <c r="I622" s="18">
        <f t="shared" ref="I622" si="1078">(F622-E622)*C622</f>
        <v>2500</v>
      </c>
      <c r="J622" s="23">
        <f>SUM(G622-F622)*C622</f>
        <v>2500</v>
      </c>
      <c r="K622" s="19">
        <f t="shared" ref="K622" si="1079">(H622-G622)*C622</f>
        <v>2500</v>
      </c>
      <c r="L622" s="19">
        <f t="shared" ref="L622" si="1080">(I622+J622+K622)</f>
        <v>7500</v>
      </c>
    </row>
    <row r="623" spans="1:12" ht="20.100000000000001" customHeight="1">
      <c r="A623" s="42" t="s">
        <v>810</v>
      </c>
      <c r="B623" s="14" t="s">
        <v>651</v>
      </c>
      <c r="C623" s="38">
        <v>2500</v>
      </c>
      <c r="D623" s="23" t="s">
        <v>16</v>
      </c>
      <c r="E623" s="16">
        <v>376</v>
      </c>
      <c r="F623" s="23">
        <v>377</v>
      </c>
      <c r="G623" s="23">
        <v>378</v>
      </c>
      <c r="H623" s="23">
        <v>379</v>
      </c>
      <c r="I623" s="18">
        <f t="shared" ref="I623" si="1081">(F623-E623)*C623</f>
        <v>2500</v>
      </c>
      <c r="J623" s="23">
        <f>SUM(G623-F623)*C623</f>
        <v>2500</v>
      </c>
      <c r="K623" s="19">
        <f t="shared" ref="K623" si="1082">(H623-G623)*C623</f>
        <v>2500</v>
      </c>
      <c r="L623" s="19">
        <f t="shared" ref="L623" si="1083">(I623+J623+K623)</f>
        <v>7500</v>
      </c>
    </row>
    <row r="624" spans="1:12" ht="20.100000000000001" customHeight="1">
      <c r="A624" s="42" t="s">
        <v>810</v>
      </c>
      <c r="B624" s="14" t="s">
        <v>574</v>
      </c>
      <c r="C624" s="38">
        <v>1500</v>
      </c>
      <c r="D624" s="23" t="s">
        <v>16</v>
      </c>
      <c r="E624" s="16">
        <v>346.5</v>
      </c>
      <c r="F624" s="23">
        <v>348</v>
      </c>
      <c r="G624" s="23">
        <v>349</v>
      </c>
      <c r="H624" s="23">
        <v>350</v>
      </c>
      <c r="I624" s="18">
        <f t="shared" ref="I624" si="1084">(F624-E624)*C624</f>
        <v>2250</v>
      </c>
      <c r="J624" s="23">
        <f>SUM(G624-F624)*C624</f>
        <v>1500</v>
      </c>
      <c r="K624" s="19">
        <f t="shared" ref="K624" si="1085">(H624-G624)*C624</f>
        <v>1500</v>
      </c>
      <c r="L624" s="19">
        <f t="shared" ref="L624" si="1086">(I624+J624+K624)</f>
        <v>5250</v>
      </c>
    </row>
    <row r="625" spans="1:12" ht="20.100000000000001" customHeight="1">
      <c r="A625" s="42" t="s">
        <v>809</v>
      </c>
      <c r="B625" s="14" t="s">
        <v>117</v>
      </c>
      <c r="C625" s="15">
        <v>1200</v>
      </c>
      <c r="D625" s="14" t="s">
        <v>22</v>
      </c>
      <c r="E625" s="16">
        <v>729</v>
      </c>
      <c r="F625" s="16">
        <v>726</v>
      </c>
      <c r="G625" s="16">
        <v>0</v>
      </c>
      <c r="H625" s="16">
        <v>0</v>
      </c>
      <c r="I625" s="19">
        <f t="shared" ref="I625" si="1087">(E625-F625)*C625</f>
        <v>3600</v>
      </c>
      <c r="J625" s="19">
        <v>0</v>
      </c>
      <c r="K625" s="19">
        <f>(G625-H625)*C625</f>
        <v>0</v>
      </c>
      <c r="L625" s="19">
        <f>SUM(I625+J625+K625)</f>
        <v>3600</v>
      </c>
    </row>
    <row r="626" spans="1:12" ht="20.100000000000001" customHeight="1">
      <c r="A626" s="42" t="s">
        <v>807</v>
      </c>
      <c r="B626" s="14" t="s">
        <v>195</v>
      </c>
      <c r="C626" s="38">
        <v>900</v>
      </c>
      <c r="D626" s="23" t="s">
        <v>16</v>
      </c>
      <c r="E626" s="16">
        <v>667</v>
      </c>
      <c r="F626" s="23">
        <v>663</v>
      </c>
      <c r="G626" s="23">
        <v>0</v>
      </c>
      <c r="H626" s="23">
        <v>0</v>
      </c>
      <c r="I626" s="29">
        <f>(F626-E626)*C626</f>
        <v>-3600</v>
      </c>
      <c r="J626" s="26">
        <v>0</v>
      </c>
      <c r="K626" s="27">
        <f>(H626-G626)*C626</f>
        <v>0</v>
      </c>
      <c r="L626" s="27">
        <f t="shared" ref="L626" si="1088">(K626+J626+I626)</f>
        <v>-3600</v>
      </c>
    </row>
    <row r="627" spans="1:12" ht="20.100000000000001" customHeight="1">
      <c r="A627" s="42" t="s">
        <v>807</v>
      </c>
      <c r="B627" s="14" t="s">
        <v>776</v>
      </c>
      <c r="C627" s="38">
        <v>1100</v>
      </c>
      <c r="D627" s="23" t="s">
        <v>16</v>
      </c>
      <c r="E627" s="16">
        <v>633</v>
      </c>
      <c r="F627" s="23">
        <v>636</v>
      </c>
      <c r="G627" s="23">
        <v>0</v>
      </c>
      <c r="H627" s="23">
        <v>0</v>
      </c>
      <c r="I627" s="18">
        <f t="shared" ref="I627" si="1089">(F627-E627)*C627</f>
        <v>3300</v>
      </c>
      <c r="J627" s="23">
        <v>0</v>
      </c>
      <c r="K627" s="19">
        <f t="shared" ref="K627" si="1090">(H627-G627)*C627</f>
        <v>0</v>
      </c>
      <c r="L627" s="19">
        <f t="shared" ref="L627" si="1091">(I627+J627+K627)</f>
        <v>3300</v>
      </c>
    </row>
    <row r="628" spans="1:12" ht="20.100000000000001" customHeight="1">
      <c r="A628" s="42" t="s">
        <v>807</v>
      </c>
      <c r="B628" s="14" t="s">
        <v>808</v>
      </c>
      <c r="C628" s="38">
        <v>700</v>
      </c>
      <c r="D628" s="23" t="s">
        <v>16</v>
      </c>
      <c r="E628" s="16">
        <v>1191</v>
      </c>
      <c r="F628" s="23">
        <v>1196</v>
      </c>
      <c r="G628" s="23">
        <v>0</v>
      </c>
      <c r="H628" s="23">
        <v>0</v>
      </c>
      <c r="I628" s="18">
        <f t="shared" ref="I628" si="1092">(F628-E628)*C628</f>
        <v>3500</v>
      </c>
      <c r="J628" s="23">
        <v>0</v>
      </c>
      <c r="K628" s="19">
        <f t="shared" ref="K628" si="1093">(H628-G628)*C628</f>
        <v>0</v>
      </c>
      <c r="L628" s="19">
        <f t="shared" ref="L628" si="1094">(I628+J628+K628)</f>
        <v>3500</v>
      </c>
    </row>
    <row r="629" spans="1:12" ht="20.100000000000001" customHeight="1">
      <c r="A629" s="42" t="s">
        <v>803</v>
      </c>
      <c r="B629" s="14" t="s">
        <v>179</v>
      </c>
      <c r="C629" s="38">
        <v>1500</v>
      </c>
      <c r="D629" s="23" t="s">
        <v>16</v>
      </c>
      <c r="E629" s="16">
        <v>757</v>
      </c>
      <c r="F629" s="23">
        <v>761.5</v>
      </c>
      <c r="G629" s="23">
        <v>0</v>
      </c>
      <c r="H629" s="23">
        <v>0</v>
      </c>
      <c r="I629" s="18">
        <f t="shared" ref="I629" si="1095">(F629-E629)*C629</f>
        <v>6750</v>
      </c>
      <c r="J629" s="23">
        <v>0</v>
      </c>
      <c r="K629" s="19">
        <f t="shared" ref="K629" si="1096">(H629-G629)*C629</f>
        <v>0</v>
      </c>
      <c r="L629" s="19">
        <f t="shared" ref="L629" si="1097">(I629+J629+K629)</f>
        <v>6750</v>
      </c>
    </row>
    <row r="630" spans="1:12" ht="20.100000000000001" customHeight="1">
      <c r="A630" s="42" t="s">
        <v>806</v>
      </c>
      <c r="B630" s="14" t="s">
        <v>651</v>
      </c>
      <c r="C630" s="15">
        <v>2500</v>
      </c>
      <c r="D630" s="14" t="s">
        <v>22</v>
      </c>
      <c r="E630" s="16">
        <v>366</v>
      </c>
      <c r="F630" s="16">
        <v>365</v>
      </c>
      <c r="G630" s="16">
        <v>364</v>
      </c>
      <c r="H630" s="16">
        <v>363</v>
      </c>
      <c r="I630" s="19">
        <f t="shared" ref="I630" si="1098">(E630-F630)*C630</f>
        <v>2500</v>
      </c>
      <c r="J630" s="19">
        <f>(F630-G630)*C630</f>
        <v>2500</v>
      </c>
      <c r="K630" s="19">
        <f>(G630-H630)*C630</f>
        <v>2500</v>
      </c>
      <c r="L630" s="19">
        <f>SUM(I630+J630+K630)</f>
        <v>7500</v>
      </c>
    </row>
    <row r="631" spans="1:12" ht="20.100000000000001" customHeight="1">
      <c r="A631" s="42" t="s">
        <v>806</v>
      </c>
      <c r="B631" s="14" t="s">
        <v>28</v>
      </c>
      <c r="C631" s="15">
        <v>1700</v>
      </c>
      <c r="D631" s="14" t="s">
        <v>22</v>
      </c>
      <c r="E631" s="16">
        <v>293</v>
      </c>
      <c r="F631" s="16">
        <v>291.5</v>
      </c>
      <c r="G631" s="16">
        <v>0</v>
      </c>
      <c r="H631" s="16">
        <v>0</v>
      </c>
      <c r="I631" s="19">
        <f t="shared" ref="I631" si="1099">(E631-F631)*C631</f>
        <v>2550</v>
      </c>
      <c r="J631" s="19">
        <v>0</v>
      </c>
      <c r="K631" s="19">
        <f>(G631-H631)*C631</f>
        <v>0</v>
      </c>
      <c r="L631" s="19">
        <f>SUM(I631+J631+K631)</f>
        <v>2550</v>
      </c>
    </row>
    <row r="632" spans="1:12" ht="20.100000000000001" customHeight="1">
      <c r="A632" s="42" t="s">
        <v>804</v>
      </c>
      <c r="B632" s="14" t="s">
        <v>112</v>
      </c>
      <c r="C632" s="15">
        <v>1200</v>
      </c>
      <c r="D632" s="14" t="s">
        <v>22</v>
      </c>
      <c r="E632" s="16">
        <v>769</v>
      </c>
      <c r="F632" s="16">
        <v>770.5</v>
      </c>
      <c r="G632" s="16">
        <v>0</v>
      </c>
      <c r="H632" s="16">
        <v>0</v>
      </c>
      <c r="I632" s="27">
        <f t="shared" ref="I632" si="1100">(E632-F632)*C632</f>
        <v>-1800</v>
      </c>
      <c r="J632" s="26">
        <v>0</v>
      </c>
      <c r="K632" s="27">
        <f>(G632-H632)*C632</f>
        <v>0</v>
      </c>
      <c r="L632" s="27">
        <f>SUM(I632+J632+K632)</f>
        <v>-1800</v>
      </c>
    </row>
    <row r="633" spans="1:12" ht="20.100000000000001" customHeight="1">
      <c r="A633" s="42" t="s">
        <v>804</v>
      </c>
      <c r="B633" s="14" t="s">
        <v>805</v>
      </c>
      <c r="C633" s="38">
        <v>375</v>
      </c>
      <c r="D633" s="23" t="s">
        <v>16</v>
      </c>
      <c r="E633" s="16">
        <v>1605</v>
      </c>
      <c r="F633" s="23">
        <v>1610</v>
      </c>
      <c r="G633" s="23">
        <v>1615</v>
      </c>
      <c r="H633" s="23">
        <v>1620</v>
      </c>
      <c r="I633" s="18">
        <f t="shared" ref="I633" si="1101">(F633-E633)*C633</f>
        <v>1875</v>
      </c>
      <c r="J633" s="23">
        <f>SUM(G633-F633)*C633</f>
        <v>1875</v>
      </c>
      <c r="K633" s="19">
        <f t="shared" ref="K633" si="1102">(H633-G633)*C633</f>
        <v>1875</v>
      </c>
      <c r="L633" s="19">
        <f t="shared" ref="L633" si="1103">(I633+J633+K633)</f>
        <v>5625</v>
      </c>
    </row>
    <row r="634" spans="1:12" ht="20.100000000000001" customHeight="1">
      <c r="A634" s="42" t="s">
        <v>801</v>
      </c>
      <c r="B634" s="14" t="s">
        <v>802</v>
      </c>
      <c r="C634" s="38">
        <v>2600</v>
      </c>
      <c r="D634" s="23" t="s">
        <v>16</v>
      </c>
      <c r="E634" s="16">
        <v>231</v>
      </c>
      <c r="F634" s="23">
        <v>232</v>
      </c>
      <c r="G634" s="23">
        <v>0</v>
      </c>
      <c r="H634" s="23">
        <v>0</v>
      </c>
      <c r="I634" s="18">
        <f t="shared" ref="I634" si="1104">(F634-E634)*C634</f>
        <v>2600</v>
      </c>
      <c r="J634" s="23">
        <v>0</v>
      </c>
      <c r="K634" s="19">
        <f t="shared" ref="K634" si="1105">(H634-G634)*C634</f>
        <v>0</v>
      </c>
      <c r="L634" s="19">
        <f t="shared" ref="L634" si="1106">(I634+J634+K634)</f>
        <v>2600</v>
      </c>
    </row>
    <row r="635" spans="1:12" ht="20.100000000000001" customHeight="1">
      <c r="A635" s="42" t="s">
        <v>800</v>
      </c>
      <c r="B635" s="14" t="s">
        <v>288</v>
      </c>
      <c r="C635" s="15">
        <v>600</v>
      </c>
      <c r="D635" s="14" t="s">
        <v>22</v>
      </c>
      <c r="E635" s="16">
        <v>1124</v>
      </c>
      <c r="F635" s="16">
        <v>1128</v>
      </c>
      <c r="G635" s="16">
        <v>0</v>
      </c>
      <c r="H635" s="16">
        <v>0</v>
      </c>
      <c r="I635" s="27">
        <f t="shared" ref="I635" si="1107">(E635-F635)*C635</f>
        <v>-2400</v>
      </c>
      <c r="J635" s="26">
        <v>0</v>
      </c>
      <c r="K635" s="27">
        <f>(G635-H635)*C635</f>
        <v>0</v>
      </c>
      <c r="L635" s="27">
        <f>SUM(I635+J635+K635)</f>
        <v>-2400</v>
      </c>
    </row>
    <row r="636" spans="1:12" ht="20.100000000000001" customHeight="1">
      <c r="A636" s="42" t="s">
        <v>798</v>
      </c>
      <c r="B636" s="14" t="s">
        <v>28</v>
      </c>
      <c r="C636" s="15">
        <v>1700</v>
      </c>
      <c r="D636" s="14" t="s">
        <v>22</v>
      </c>
      <c r="E636" s="16">
        <v>276</v>
      </c>
      <c r="F636" s="16">
        <v>274.5</v>
      </c>
      <c r="G636" s="16"/>
      <c r="H636" s="16"/>
      <c r="I636" s="19">
        <f t="shared" ref="I636" si="1108">(E636-F636)*C636</f>
        <v>2550</v>
      </c>
      <c r="J636" s="19"/>
      <c r="K636" s="19">
        <f>(G636-H636)*C636</f>
        <v>0</v>
      </c>
      <c r="L636" s="19">
        <f>SUM(I636+J636+K636)</f>
        <v>2550</v>
      </c>
    </row>
    <row r="637" spans="1:12" ht="20.100000000000001" customHeight="1">
      <c r="A637" s="42" t="s">
        <v>798</v>
      </c>
      <c r="B637" s="14" t="s">
        <v>799</v>
      </c>
      <c r="C637" s="15">
        <v>300</v>
      </c>
      <c r="D637" s="14" t="s">
        <v>22</v>
      </c>
      <c r="E637" s="16">
        <v>1931</v>
      </c>
      <c r="F637" s="16">
        <v>1926</v>
      </c>
      <c r="G637" s="16">
        <v>1921</v>
      </c>
      <c r="H637" s="16">
        <v>1916.5</v>
      </c>
      <c r="I637" s="19">
        <f t="shared" ref="I637" si="1109">(E637-F637)*C637</f>
        <v>1500</v>
      </c>
      <c r="J637" s="19">
        <f>(F637-G637)*C637</f>
        <v>1500</v>
      </c>
      <c r="K637" s="19">
        <f>(G637-H637)*C637</f>
        <v>1350</v>
      </c>
      <c r="L637" s="19">
        <f>SUM(I637+J637+K637)</f>
        <v>4350</v>
      </c>
    </row>
    <row r="638" spans="1:12" ht="20.100000000000001" customHeight="1">
      <c r="A638" s="42" t="s">
        <v>797</v>
      </c>
      <c r="B638" s="14" t="s">
        <v>558</v>
      </c>
      <c r="C638" s="15">
        <v>1250</v>
      </c>
      <c r="D638" s="14" t="s">
        <v>22</v>
      </c>
      <c r="E638" s="16">
        <v>588</v>
      </c>
      <c r="F638" s="16">
        <v>586</v>
      </c>
      <c r="G638" s="16">
        <v>584</v>
      </c>
      <c r="H638" s="16">
        <v>582</v>
      </c>
      <c r="I638" s="19">
        <f t="shared" ref="I638" si="1110">(E638-F638)*C638</f>
        <v>2500</v>
      </c>
      <c r="J638" s="19">
        <f>(F638-G638)*C638</f>
        <v>2500</v>
      </c>
      <c r="K638" s="19">
        <f>(G638-H638)*C638</f>
        <v>2500</v>
      </c>
      <c r="L638" s="19">
        <f>SUM(I638+J638+K638)</f>
        <v>7500</v>
      </c>
    </row>
    <row r="639" spans="1:12" ht="20.100000000000001" customHeight="1">
      <c r="A639" s="42" t="s">
        <v>797</v>
      </c>
      <c r="B639" s="14" t="s">
        <v>149</v>
      </c>
      <c r="C639" s="15">
        <v>1000</v>
      </c>
      <c r="D639" s="14" t="s">
        <v>22</v>
      </c>
      <c r="E639" s="16">
        <v>463</v>
      </c>
      <c r="F639" s="16">
        <v>464.5</v>
      </c>
      <c r="G639" s="16">
        <v>0</v>
      </c>
      <c r="H639" s="16">
        <v>0</v>
      </c>
      <c r="I639" s="27">
        <f t="shared" ref="I639" si="1111">(E639-F639)*C639</f>
        <v>-1500</v>
      </c>
      <c r="J639" s="26">
        <v>0</v>
      </c>
      <c r="K639" s="27">
        <f>(G639-H639)*C639</f>
        <v>0</v>
      </c>
      <c r="L639" s="27">
        <f>SUM(I639+J639+K639)</f>
        <v>-1500</v>
      </c>
    </row>
    <row r="640" spans="1:12" ht="20.100000000000001" customHeight="1">
      <c r="A640" s="42" t="s">
        <v>796</v>
      </c>
      <c r="B640" s="14" t="s">
        <v>29</v>
      </c>
      <c r="C640" s="38">
        <v>1100</v>
      </c>
      <c r="D640" s="23" t="s">
        <v>16</v>
      </c>
      <c r="E640" s="16">
        <v>436</v>
      </c>
      <c r="F640" s="23">
        <v>437</v>
      </c>
      <c r="G640" s="23">
        <v>0</v>
      </c>
      <c r="H640" s="23">
        <v>0</v>
      </c>
      <c r="I640" s="18">
        <f t="shared" ref="I640" si="1112">(F640-E640)*C640</f>
        <v>1100</v>
      </c>
      <c r="J640" s="23">
        <v>0</v>
      </c>
      <c r="K640" s="19">
        <f t="shared" ref="K640" si="1113">(H640-G640)*C640</f>
        <v>0</v>
      </c>
      <c r="L640" s="19">
        <f t="shared" ref="L640" si="1114">(I640+J640+K640)</f>
        <v>1100</v>
      </c>
    </row>
    <row r="641" spans="1:12" ht="20.100000000000001" customHeight="1">
      <c r="A641" s="42" t="s">
        <v>794</v>
      </c>
      <c r="B641" s="14" t="s">
        <v>295</v>
      </c>
      <c r="C641" s="15">
        <v>1400</v>
      </c>
      <c r="D641" s="14" t="s">
        <v>22</v>
      </c>
      <c r="E641" s="16">
        <v>573</v>
      </c>
      <c r="F641" s="16">
        <v>572</v>
      </c>
      <c r="G641" s="16">
        <v>570.5</v>
      </c>
      <c r="H641" s="16">
        <v>0</v>
      </c>
      <c r="I641" s="19">
        <f t="shared" ref="I641" si="1115">(E641-F641)*C641</f>
        <v>1400</v>
      </c>
      <c r="J641" s="19">
        <f>(F641-G641)*C641</f>
        <v>2100</v>
      </c>
      <c r="K641" s="19">
        <v>0</v>
      </c>
      <c r="L641" s="19">
        <f>SUM(I641+J641+K641)</f>
        <v>3500</v>
      </c>
    </row>
    <row r="642" spans="1:12" ht="20.100000000000001" customHeight="1">
      <c r="A642" s="42" t="s">
        <v>794</v>
      </c>
      <c r="B642" s="14" t="s">
        <v>795</v>
      </c>
      <c r="C642" s="15">
        <v>2000</v>
      </c>
      <c r="D642" s="14" t="s">
        <v>22</v>
      </c>
      <c r="E642" s="16">
        <v>200</v>
      </c>
      <c r="F642" s="16">
        <v>199</v>
      </c>
      <c r="G642" s="16">
        <v>198</v>
      </c>
      <c r="H642" s="16">
        <v>197</v>
      </c>
      <c r="I642" s="19">
        <f t="shared" ref="I642" si="1116">(E642-F642)*C642</f>
        <v>2000</v>
      </c>
      <c r="J642" s="19">
        <f>(F642-G642)*C642</f>
        <v>2000</v>
      </c>
      <c r="K642" s="19">
        <f>(G642-H642)*C642</f>
        <v>2000</v>
      </c>
      <c r="L642" s="19">
        <f>SUM(I642+J642+K642)</f>
        <v>6000</v>
      </c>
    </row>
    <row r="643" spans="1:12" ht="20.100000000000001" customHeight="1">
      <c r="A643" s="42" t="s">
        <v>793</v>
      </c>
      <c r="B643" s="14" t="s">
        <v>162</v>
      </c>
      <c r="C643" s="38">
        <v>1200</v>
      </c>
      <c r="D643" s="23" t="s">
        <v>16</v>
      </c>
      <c r="E643" s="16">
        <v>723</v>
      </c>
      <c r="F643" s="23">
        <v>725</v>
      </c>
      <c r="G643" s="23">
        <v>0</v>
      </c>
      <c r="H643" s="23">
        <v>0</v>
      </c>
      <c r="I643" s="18">
        <f t="shared" ref="I643" si="1117">(F643-E643)*C643</f>
        <v>2400</v>
      </c>
      <c r="J643" s="23">
        <v>0</v>
      </c>
      <c r="K643" s="19">
        <f t="shared" ref="K643" si="1118">(H643-G643)*C643</f>
        <v>0</v>
      </c>
      <c r="L643" s="19">
        <f t="shared" ref="L643" si="1119">(I643+J643+K643)</f>
        <v>2400</v>
      </c>
    </row>
    <row r="644" spans="1:12" ht="20.100000000000001" customHeight="1">
      <c r="A644" s="42" t="s">
        <v>793</v>
      </c>
      <c r="B644" s="14" t="s">
        <v>197</v>
      </c>
      <c r="C644" s="15">
        <v>3750</v>
      </c>
      <c r="D644" s="14" t="s">
        <v>22</v>
      </c>
      <c r="E644" s="16">
        <v>125.8</v>
      </c>
      <c r="F644" s="16">
        <v>126.3</v>
      </c>
      <c r="G644" s="16">
        <v>0</v>
      </c>
      <c r="H644" s="16">
        <v>0</v>
      </c>
      <c r="I644" s="27">
        <f t="shared" ref="I644" si="1120">(E644-F644)*C644</f>
        <v>-1875</v>
      </c>
      <c r="J644" s="26">
        <v>0</v>
      </c>
      <c r="K644" s="27">
        <f>(G644-H644)*C644</f>
        <v>0</v>
      </c>
      <c r="L644" s="27">
        <f>SUM(I644+J644+K644)</f>
        <v>-1875</v>
      </c>
    </row>
    <row r="645" spans="1:12" ht="20.100000000000001" customHeight="1">
      <c r="A645" s="42" t="s">
        <v>791</v>
      </c>
      <c r="B645" s="14" t="s">
        <v>35</v>
      </c>
      <c r="C645" s="15">
        <v>1500</v>
      </c>
      <c r="D645" s="14" t="s">
        <v>22</v>
      </c>
      <c r="E645" s="16">
        <v>397</v>
      </c>
      <c r="F645" s="16">
        <v>396</v>
      </c>
      <c r="G645" s="16">
        <v>395</v>
      </c>
      <c r="H645" s="16">
        <v>394</v>
      </c>
      <c r="I645" s="19">
        <f t="shared" ref="I645" si="1121">(E645-F645)*C645</f>
        <v>1500</v>
      </c>
      <c r="J645" s="19">
        <f>(F645-G645)*C645</f>
        <v>1500</v>
      </c>
      <c r="K645" s="19">
        <f>(G645-H645)*C645</f>
        <v>1500</v>
      </c>
      <c r="L645" s="19">
        <f>SUM(I645+J645+K645)</f>
        <v>4500</v>
      </c>
    </row>
    <row r="646" spans="1:12" ht="20.100000000000001" customHeight="1">
      <c r="A646" s="42" t="s">
        <v>791</v>
      </c>
      <c r="B646" s="14" t="s">
        <v>792</v>
      </c>
      <c r="C646" s="15">
        <v>375</v>
      </c>
      <c r="D646" s="14" t="s">
        <v>22</v>
      </c>
      <c r="E646" s="16">
        <v>1632</v>
      </c>
      <c r="F646" s="16">
        <v>1625</v>
      </c>
      <c r="G646" s="16">
        <v>1620</v>
      </c>
      <c r="H646" s="16">
        <v>1615</v>
      </c>
      <c r="I646" s="19">
        <f t="shared" ref="I646" si="1122">(E646-F646)*C646</f>
        <v>2625</v>
      </c>
      <c r="J646" s="19">
        <f>(F646-G646)*C646</f>
        <v>1875</v>
      </c>
      <c r="K646" s="19">
        <f>(G646-H646)*C646</f>
        <v>1875</v>
      </c>
      <c r="L646" s="19">
        <f>SUM(I646+J646+K646)</f>
        <v>6375</v>
      </c>
    </row>
    <row r="647" spans="1:12" ht="20.100000000000001" customHeight="1">
      <c r="A647" s="42" t="s">
        <v>790</v>
      </c>
      <c r="B647" s="14" t="s">
        <v>102</v>
      </c>
      <c r="C647" s="15">
        <v>600</v>
      </c>
      <c r="D647" s="14" t="s">
        <v>22</v>
      </c>
      <c r="E647" s="16">
        <v>1715</v>
      </c>
      <c r="F647" s="16">
        <v>1710</v>
      </c>
      <c r="G647" s="16">
        <v>0</v>
      </c>
      <c r="H647" s="16">
        <v>0</v>
      </c>
      <c r="I647" s="19">
        <f t="shared" ref="I647" si="1123">(E647-F647)*C647</f>
        <v>3000</v>
      </c>
      <c r="J647" s="19">
        <v>0</v>
      </c>
      <c r="K647" s="19">
        <f>(G647-H647)*C647</f>
        <v>0</v>
      </c>
      <c r="L647" s="19">
        <f>SUM(I647+J647+K647)</f>
        <v>3000</v>
      </c>
    </row>
    <row r="648" spans="1:12" ht="20.100000000000001" customHeight="1">
      <c r="A648" s="42" t="s">
        <v>789</v>
      </c>
      <c r="B648" s="14" t="s">
        <v>479</v>
      </c>
      <c r="C648" s="38">
        <v>500</v>
      </c>
      <c r="D648" s="23" t="s">
        <v>16</v>
      </c>
      <c r="E648" s="16">
        <v>1575</v>
      </c>
      <c r="F648" s="23">
        <v>1580</v>
      </c>
      <c r="G648" s="23">
        <v>0</v>
      </c>
      <c r="H648" s="23">
        <v>0</v>
      </c>
      <c r="I648" s="29">
        <f>(F648-E648)*C648</f>
        <v>2500</v>
      </c>
      <c r="J648" s="26">
        <v>0</v>
      </c>
      <c r="K648" s="27">
        <f>(H648-G648)*C648</f>
        <v>0</v>
      </c>
      <c r="L648" s="27">
        <f t="shared" ref="L648" si="1124">(K648+J648+I648)</f>
        <v>2500</v>
      </c>
    </row>
    <row r="649" spans="1:12" ht="20.100000000000001" customHeight="1">
      <c r="A649" s="42" t="s">
        <v>789</v>
      </c>
      <c r="B649" s="14" t="s">
        <v>630</v>
      </c>
      <c r="C649" s="38">
        <v>1100</v>
      </c>
      <c r="D649" s="23" t="s">
        <v>16</v>
      </c>
      <c r="E649" s="16">
        <v>433</v>
      </c>
      <c r="F649" s="23">
        <v>431</v>
      </c>
      <c r="G649" s="23">
        <v>0</v>
      </c>
      <c r="H649" s="23">
        <v>0</v>
      </c>
      <c r="I649" s="29">
        <f>(F649-E649)*C649</f>
        <v>-2200</v>
      </c>
      <c r="J649" s="26">
        <v>0</v>
      </c>
      <c r="K649" s="27">
        <f>(H649-G649)*C649</f>
        <v>0</v>
      </c>
      <c r="L649" s="27">
        <f t="shared" ref="L649" si="1125">(K649+J649+I649)</f>
        <v>-2200</v>
      </c>
    </row>
    <row r="650" spans="1:12" ht="20.100000000000001" customHeight="1">
      <c r="A650" s="42" t="s">
        <v>789</v>
      </c>
      <c r="B650" s="14" t="s">
        <v>165</v>
      </c>
      <c r="C650" s="15">
        <v>250</v>
      </c>
      <c r="D650" s="14" t="s">
        <v>22</v>
      </c>
      <c r="E650" s="16">
        <v>2090</v>
      </c>
      <c r="F650" s="16">
        <v>2080</v>
      </c>
      <c r="G650" s="16">
        <v>2066</v>
      </c>
      <c r="H650" s="16">
        <v>2050</v>
      </c>
      <c r="I650" s="19">
        <f t="shared" ref="I650" si="1126">(E650-F650)*C650</f>
        <v>2500</v>
      </c>
      <c r="J650" s="19">
        <f>(F650-G650)*C650</f>
        <v>3500</v>
      </c>
      <c r="K650" s="19">
        <f>(G650-H650)*C650</f>
        <v>4000</v>
      </c>
      <c r="L650" s="19">
        <f t="shared" ref="L650:L655" si="1127">SUM(I650+J650+K650)</f>
        <v>10000</v>
      </c>
    </row>
    <row r="651" spans="1:12" ht="20.100000000000001" customHeight="1">
      <c r="A651" s="42" t="s">
        <v>787</v>
      </c>
      <c r="B651" s="14" t="s">
        <v>570</v>
      </c>
      <c r="C651" s="15">
        <v>700</v>
      </c>
      <c r="D651" s="14" t="s">
        <v>22</v>
      </c>
      <c r="E651" s="16">
        <v>1220</v>
      </c>
      <c r="F651" s="16">
        <v>1215</v>
      </c>
      <c r="G651" s="16">
        <v>0</v>
      </c>
      <c r="H651" s="16">
        <v>0</v>
      </c>
      <c r="I651" s="19">
        <f t="shared" ref="I651" si="1128">(E651-F651)*C651</f>
        <v>3500</v>
      </c>
      <c r="J651" s="19">
        <v>0</v>
      </c>
      <c r="K651" s="19">
        <f>(G651-H651)*C651</f>
        <v>0</v>
      </c>
      <c r="L651" s="19">
        <f t="shared" si="1127"/>
        <v>3500</v>
      </c>
    </row>
    <row r="652" spans="1:12" ht="20.100000000000001" customHeight="1">
      <c r="A652" s="42" t="s">
        <v>787</v>
      </c>
      <c r="B652" s="14" t="s">
        <v>554</v>
      </c>
      <c r="C652" s="15">
        <v>1000</v>
      </c>
      <c r="D652" s="14" t="s">
        <v>22</v>
      </c>
      <c r="E652" s="16">
        <v>661</v>
      </c>
      <c r="F652" s="16">
        <v>659</v>
      </c>
      <c r="G652" s="16">
        <v>657</v>
      </c>
      <c r="H652" s="16">
        <v>655</v>
      </c>
      <c r="I652" s="19">
        <f t="shared" ref="I652" si="1129">(E652-F652)*C652</f>
        <v>2000</v>
      </c>
      <c r="J652" s="19">
        <f>(F652-G652)*C652</f>
        <v>2000</v>
      </c>
      <c r="K652" s="19">
        <f>(G652-H652)*C652</f>
        <v>2000</v>
      </c>
      <c r="L652" s="19">
        <f t="shared" si="1127"/>
        <v>6000</v>
      </c>
    </row>
    <row r="653" spans="1:12" ht="20.100000000000001" customHeight="1">
      <c r="A653" s="42" t="s">
        <v>787</v>
      </c>
      <c r="B653" s="14" t="s">
        <v>788</v>
      </c>
      <c r="C653" s="15">
        <v>1500</v>
      </c>
      <c r="D653" s="14" t="s">
        <v>22</v>
      </c>
      <c r="E653" s="16">
        <v>282</v>
      </c>
      <c r="F653" s="16">
        <v>281</v>
      </c>
      <c r="G653" s="16">
        <v>0</v>
      </c>
      <c r="H653" s="16">
        <v>0</v>
      </c>
      <c r="I653" s="19">
        <f t="shared" ref="I653" si="1130">(E653-F653)*C653</f>
        <v>1500</v>
      </c>
      <c r="J653" s="19">
        <v>0</v>
      </c>
      <c r="K653" s="19">
        <v>0</v>
      </c>
      <c r="L653" s="19">
        <f t="shared" si="1127"/>
        <v>1500</v>
      </c>
    </row>
    <row r="654" spans="1:12" ht="20.100000000000001" customHeight="1">
      <c r="A654" s="42" t="s">
        <v>785</v>
      </c>
      <c r="B654" s="14" t="s">
        <v>786</v>
      </c>
      <c r="C654" s="15">
        <v>1375</v>
      </c>
      <c r="D654" s="14" t="s">
        <v>22</v>
      </c>
      <c r="E654" s="16">
        <v>530</v>
      </c>
      <c r="F654" s="16">
        <v>528.5</v>
      </c>
      <c r="G654" s="16">
        <v>0</v>
      </c>
      <c r="H654" s="16">
        <v>0</v>
      </c>
      <c r="I654" s="19">
        <f t="shared" ref="I654" si="1131">(E654-F654)*C654</f>
        <v>2062.5</v>
      </c>
      <c r="J654" s="19">
        <v>0</v>
      </c>
      <c r="K654" s="19">
        <v>0</v>
      </c>
      <c r="L654" s="19">
        <f t="shared" si="1127"/>
        <v>2062.5</v>
      </c>
    </row>
    <row r="655" spans="1:12" ht="20.100000000000001" customHeight="1">
      <c r="A655" s="42" t="s">
        <v>785</v>
      </c>
      <c r="B655" s="14" t="s">
        <v>479</v>
      </c>
      <c r="C655" s="15">
        <v>500</v>
      </c>
      <c r="D655" s="14" t="s">
        <v>22</v>
      </c>
      <c r="E655" s="16">
        <v>1555</v>
      </c>
      <c r="F655" s="16">
        <v>1550</v>
      </c>
      <c r="G655" s="16">
        <v>1545</v>
      </c>
      <c r="H655" s="16">
        <v>0</v>
      </c>
      <c r="I655" s="19">
        <f t="shared" ref="I655" si="1132">(E655-F655)*C655</f>
        <v>2500</v>
      </c>
      <c r="J655" s="19">
        <f>(F655-G655)*C655</f>
        <v>2500</v>
      </c>
      <c r="K655" s="19">
        <v>0</v>
      </c>
      <c r="L655" s="19">
        <f t="shared" si="1127"/>
        <v>5000</v>
      </c>
    </row>
    <row r="656" spans="1:12" ht="20.100000000000001" customHeight="1">
      <c r="A656" s="42" t="s">
        <v>784</v>
      </c>
      <c r="B656" s="14" t="s">
        <v>417</v>
      </c>
      <c r="C656" s="38">
        <v>1500</v>
      </c>
      <c r="D656" s="23" t="s">
        <v>16</v>
      </c>
      <c r="E656" s="16">
        <v>335</v>
      </c>
      <c r="F656" s="23">
        <v>336.5</v>
      </c>
      <c r="G656" s="23">
        <v>338</v>
      </c>
      <c r="H656" s="23">
        <v>340</v>
      </c>
      <c r="I656" s="18">
        <f t="shared" ref="I656" si="1133">(F656-E656)*C656</f>
        <v>2250</v>
      </c>
      <c r="J656" s="23">
        <f>SUM(G656-F656)*C656</f>
        <v>2250</v>
      </c>
      <c r="K656" s="19">
        <f t="shared" ref="K656" si="1134">(H656-G656)*C656</f>
        <v>3000</v>
      </c>
      <c r="L656" s="19">
        <f t="shared" ref="L656" si="1135">(I656+J656+K656)</f>
        <v>7500</v>
      </c>
    </row>
    <row r="657" spans="1:12" ht="20.100000000000001" customHeight="1">
      <c r="A657" s="42" t="s">
        <v>784</v>
      </c>
      <c r="B657" s="14" t="s">
        <v>63</v>
      </c>
      <c r="C657" s="38">
        <v>300</v>
      </c>
      <c r="D657" s="23" t="s">
        <v>16</v>
      </c>
      <c r="E657" s="16">
        <v>1414</v>
      </c>
      <c r="F657" s="23">
        <v>1418</v>
      </c>
      <c r="G657" s="23">
        <v>0</v>
      </c>
      <c r="H657" s="23">
        <v>0</v>
      </c>
      <c r="I657" s="18">
        <f t="shared" ref="I657" si="1136">(F657-E657)*C657</f>
        <v>1200</v>
      </c>
      <c r="J657" s="23">
        <v>0</v>
      </c>
      <c r="K657" s="19">
        <f t="shared" ref="K657" si="1137">(H657-G657)*C657</f>
        <v>0</v>
      </c>
      <c r="L657" s="19">
        <f t="shared" ref="L657" si="1138">(I657+J657+K657)</f>
        <v>1200</v>
      </c>
    </row>
    <row r="658" spans="1:12" ht="20.100000000000001" customHeight="1">
      <c r="A658" s="42" t="s">
        <v>783</v>
      </c>
      <c r="B658" s="14" t="s">
        <v>18</v>
      </c>
      <c r="C658" s="15">
        <v>1061</v>
      </c>
      <c r="D658" s="14" t="s">
        <v>22</v>
      </c>
      <c r="E658" s="16">
        <v>407</v>
      </c>
      <c r="F658" s="16">
        <v>405.5</v>
      </c>
      <c r="G658" s="16">
        <v>404</v>
      </c>
      <c r="H658" s="16">
        <v>401</v>
      </c>
      <c r="I658" s="19">
        <f t="shared" ref="I658" si="1139">(E658-F658)*C658</f>
        <v>1591.5</v>
      </c>
      <c r="J658" s="19">
        <f>(F658-G658)*C658</f>
        <v>1591.5</v>
      </c>
      <c r="K658" s="19">
        <f t="shared" ref="K658:K663" si="1140">(G658-H658)*C658</f>
        <v>3183</v>
      </c>
      <c r="L658" s="19">
        <f t="shared" ref="L658:L663" si="1141">SUM(I658+J658+K658)</f>
        <v>6366</v>
      </c>
    </row>
    <row r="659" spans="1:12" ht="20.100000000000001" customHeight="1">
      <c r="A659" s="42" t="s">
        <v>783</v>
      </c>
      <c r="B659" s="14" t="s">
        <v>169</v>
      </c>
      <c r="C659" s="15">
        <v>800</v>
      </c>
      <c r="D659" s="14" t="s">
        <v>22</v>
      </c>
      <c r="E659" s="16">
        <v>305</v>
      </c>
      <c r="F659" s="16">
        <v>303</v>
      </c>
      <c r="G659" s="16">
        <v>301</v>
      </c>
      <c r="H659" s="16">
        <v>299.10000000000002</v>
      </c>
      <c r="I659" s="19">
        <f t="shared" ref="I659" si="1142">(E659-F659)*C659</f>
        <v>1600</v>
      </c>
      <c r="J659" s="19">
        <f>(F659-G659)*C659</f>
        <v>1600</v>
      </c>
      <c r="K659" s="19">
        <f t="shared" si="1140"/>
        <v>1519.9999999999818</v>
      </c>
      <c r="L659" s="19">
        <f t="shared" si="1141"/>
        <v>4719.9999999999818</v>
      </c>
    </row>
    <row r="660" spans="1:12" ht="20.100000000000001" customHeight="1">
      <c r="A660" s="42" t="s">
        <v>783</v>
      </c>
      <c r="B660" s="14" t="s">
        <v>606</v>
      </c>
      <c r="C660" s="15">
        <v>500</v>
      </c>
      <c r="D660" s="14" t="s">
        <v>22</v>
      </c>
      <c r="E660" s="16">
        <v>889</v>
      </c>
      <c r="F660" s="16">
        <v>892</v>
      </c>
      <c r="G660" s="16">
        <v>0</v>
      </c>
      <c r="H660" s="16">
        <v>0</v>
      </c>
      <c r="I660" s="27">
        <f t="shared" ref="I660" si="1143">(E660-F660)*C660</f>
        <v>-1500</v>
      </c>
      <c r="J660" s="26">
        <v>0</v>
      </c>
      <c r="K660" s="27">
        <f t="shared" si="1140"/>
        <v>0</v>
      </c>
      <c r="L660" s="27">
        <f t="shared" si="1141"/>
        <v>-1500</v>
      </c>
    </row>
    <row r="661" spans="1:12" ht="20.100000000000001" customHeight="1">
      <c r="A661" s="42" t="s">
        <v>782</v>
      </c>
      <c r="B661" s="14" t="s">
        <v>178</v>
      </c>
      <c r="C661" s="44">
        <v>1000</v>
      </c>
      <c r="D661" s="23" t="s">
        <v>22</v>
      </c>
      <c r="E661" s="16">
        <v>690</v>
      </c>
      <c r="F661" s="23">
        <v>693</v>
      </c>
      <c r="G661" s="23">
        <v>0</v>
      </c>
      <c r="H661" s="23">
        <v>0</v>
      </c>
      <c r="I661" s="27">
        <f t="shared" ref="I661" si="1144">(E661-F661)*C661</f>
        <v>-3000</v>
      </c>
      <c r="J661" s="26">
        <v>0</v>
      </c>
      <c r="K661" s="27">
        <f t="shared" si="1140"/>
        <v>0</v>
      </c>
      <c r="L661" s="27">
        <f t="shared" si="1141"/>
        <v>-3000</v>
      </c>
    </row>
    <row r="662" spans="1:12" ht="20.100000000000001" customHeight="1">
      <c r="A662" s="42" t="s">
        <v>782</v>
      </c>
      <c r="B662" s="14" t="s">
        <v>606</v>
      </c>
      <c r="C662" s="15">
        <v>500</v>
      </c>
      <c r="D662" s="14" t="s">
        <v>22</v>
      </c>
      <c r="E662" s="16">
        <v>901</v>
      </c>
      <c r="F662" s="16">
        <v>897</v>
      </c>
      <c r="G662" s="16">
        <v>894</v>
      </c>
      <c r="H662" s="16">
        <v>890</v>
      </c>
      <c r="I662" s="19">
        <f t="shared" ref="I662" si="1145">(E662-F662)*C662</f>
        <v>2000</v>
      </c>
      <c r="J662" s="19">
        <f>(F662-G662)*C662</f>
        <v>1500</v>
      </c>
      <c r="K662" s="19">
        <f t="shared" si="1140"/>
        <v>2000</v>
      </c>
      <c r="L662" s="19">
        <f t="shared" si="1141"/>
        <v>5500</v>
      </c>
    </row>
    <row r="663" spans="1:12" ht="20.100000000000001" customHeight="1">
      <c r="A663" s="42" t="s">
        <v>781</v>
      </c>
      <c r="B663" s="14" t="s">
        <v>146</v>
      </c>
      <c r="C663" s="15">
        <v>3500</v>
      </c>
      <c r="D663" s="14" t="s">
        <v>22</v>
      </c>
      <c r="E663" s="16">
        <v>200</v>
      </c>
      <c r="F663" s="16">
        <v>199</v>
      </c>
      <c r="G663" s="16">
        <v>198</v>
      </c>
      <c r="H663" s="16">
        <v>197</v>
      </c>
      <c r="I663" s="19">
        <f t="shared" ref="I663" si="1146">(E663-F663)*C663</f>
        <v>3500</v>
      </c>
      <c r="J663" s="19">
        <f>(F663-G663)*C663</f>
        <v>3500</v>
      </c>
      <c r="K663" s="19">
        <f t="shared" si="1140"/>
        <v>3500</v>
      </c>
      <c r="L663" s="19">
        <f t="shared" si="1141"/>
        <v>10500</v>
      </c>
    </row>
    <row r="664" spans="1:12" ht="20.100000000000001" customHeight="1">
      <c r="A664" s="42" t="s">
        <v>781</v>
      </c>
      <c r="B664" s="14" t="s">
        <v>651</v>
      </c>
      <c r="C664" s="38">
        <v>2500</v>
      </c>
      <c r="D664" s="23" t="s">
        <v>16</v>
      </c>
      <c r="E664" s="16">
        <v>373.5</v>
      </c>
      <c r="F664" s="23">
        <v>374.5</v>
      </c>
      <c r="G664" s="23">
        <v>0</v>
      </c>
      <c r="H664" s="23">
        <v>0</v>
      </c>
      <c r="I664" s="18">
        <f t="shared" ref="I664" si="1147">(F664-E664)*C664</f>
        <v>2500</v>
      </c>
      <c r="J664" s="23">
        <v>0</v>
      </c>
      <c r="K664" s="19">
        <f t="shared" ref="K664" si="1148">(H664-G664)*C664</f>
        <v>0</v>
      </c>
      <c r="L664" s="19">
        <f t="shared" ref="L664" si="1149">(I664+J664+K664)</f>
        <v>2500</v>
      </c>
    </row>
    <row r="665" spans="1:12" ht="20.100000000000001" customHeight="1">
      <c r="A665" s="42" t="s">
        <v>779</v>
      </c>
      <c r="B665" s="14" t="s">
        <v>570</v>
      </c>
      <c r="C665" s="15">
        <v>700</v>
      </c>
      <c r="D665" s="14" t="s">
        <v>22</v>
      </c>
      <c r="E665" s="16">
        <v>1272</v>
      </c>
      <c r="F665" s="16">
        <v>1268</v>
      </c>
      <c r="G665" s="16">
        <v>0</v>
      </c>
      <c r="H665" s="16">
        <v>0</v>
      </c>
      <c r="I665" s="19">
        <f t="shared" ref="I665" si="1150">(E665-F665)*C665</f>
        <v>2800</v>
      </c>
      <c r="J665" s="19">
        <v>0</v>
      </c>
      <c r="K665" s="19">
        <f>(G665-H665)*C665</f>
        <v>0</v>
      </c>
      <c r="L665" s="19">
        <f>SUM(I665+J665+K665)</f>
        <v>2800</v>
      </c>
    </row>
    <row r="666" spans="1:12" ht="20.100000000000001" customHeight="1">
      <c r="A666" s="42" t="s">
        <v>779</v>
      </c>
      <c r="B666" s="14" t="s">
        <v>780</v>
      </c>
      <c r="C666" s="15">
        <v>1600</v>
      </c>
      <c r="D666" s="14" t="s">
        <v>22</v>
      </c>
      <c r="E666" s="16">
        <v>323.5</v>
      </c>
      <c r="F666" s="16">
        <v>322</v>
      </c>
      <c r="G666" s="16">
        <v>0</v>
      </c>
      <c r="H666" s="16">
        <v>0</v>
      </c>
      <c r="I666" s="19">
        <f t="shared" ref="I666" si="1151">(E666-F666)*C666</f>
        <v>2400</v>
      </c>
      <c r="J666" s="19">
        <v>0</v>
      </c>
      <c r="K666" s="19">
        <f>(G666-H666)*C666</f>
        <v>0</v>
      </c>
      <c r="L666" s="19">
        <f>SUM(I666+J666+K666)</f>
        <v>2400</v>
      </c>
    </row>
    <row r="667" spans="1:12" ht="20.100000000000001" customHeight="1">
      <c r="A667" s="42" t="s">
        <v>777</v>
      </c>
      <c r="B667" s="14" t="s">
        <v>778</v>
      </c>
      <c r="C667" s="38">
        <v>1500</v>
      </c>
      <c r="D667" s="23" t="s">
        <v>16</v>
      </c>
      <c r="E667" s="16">
        <v>375</v>
      </c>
      <c r="F667" s="23">
        <v>376</v>
      </c>
      <c r="G667" s="23">
        <v>377</v>
      </c>
      <c r="H667" s="23">
        <v>378</v>
      </c>
      <c r="I667" s="18">
        <f t="shared" ref="I667" si="1152">(F667-E667)*C667</f>
        <v>1500</v>
      </c>
      <c r="J667" s="23">
        <f>SUM(G667-F667)*C667</f>
        <v>1500</v>
      </c>
      <c r="K667" s="19">
        <f t="shared" ref="K667" si="1153">(H667-G667)*C667</f>
        <v>1500</v>
      </c>
      <c r="L667" s="19">
        <f t="shared" ref="L667" si="1154">(I667+J667+K667)</f>
        <v>4500</v>
      </c>
    </row>
    <row r="668" spans="1:12" ht="20.100000000000001" customHeight="1">
      <c r="A668" s="42" t="s">
        <v>777</v>
      </c>
      <c r="B668" s="14" t="s">
        <v>178</v>
      </c>
      <c r="C668" s="44">
        <v>1000</v>
      </c>
      <c r="D668" s="23" t="s">
        <v>22</v>
      </c>
      <c r="E668" s="16">
        <v>694</v>
      </c>
      <c r="F668" s="23">
        <v>696</v>
      </c>
      <c r="G668" s="23">
        <v>0</v>
      </c>
      <c r="H668" s="23">
        <v>0</v>
      </c>
      <c r="I668" s="27">
        <f t="shared" ref="I668" si="1155">(E668-F668)*C668</f>
        <v>-2000</v>
      </c>
      <c r="J668" s="26">
        <v>0</v>
      </c>
      <c r="K668" s="27">
        <f>(G668-H668)*C668</f>
        <v>0</v>
      </c>
      <c r="L668" s="27">
        <f>SUM(I668+J668+K668)</f>
        <v>-2000</v>
      </c>
    </row>
    <row r="669" spans="1:12" ht="20.100000000000001" customHeight="1">
      <c r="A669" s="42" t="s">
        <v>777</v>
      </c>
      <c r="B669" s="14" t="s">
        <v>527</v>
      </c>
      <c r="C669" s="38">
        <v>3200</v>
      </c>
      <c r="D669" s="23" t="s">
        <v>16</v>
      </c>
      <c r="E669" s="16">
        <v>212</v>
      </c>
      <c r="F669" s="23">
        <v>213</v>
      </c>
      <c r="G669" s="23">
        <v>214</v>
      </c>
      <c r="H669" s="23">
        <v>215</v>
      </c>
      <c r="I669" s="18">
        <f t="shared" ref="I669" si="1156">(F669-E669)*C669</f>
        <v>3200</v>
      </c>
      <c r="J669" s="23">
        <f>SUM(G669-F669)*C669</f>
        <v>3200</v>
      </c>
      <c r="K669" s="19">
        <f t="shared" ref="K669" si="1157">(H669-G669)*C669</f>
        <v>3200</v>
      </c>
      <c r="L669" s="19">
        <f t="shared" ref="L669" si="1158">(I669+J669+K669)</f>
        <v>9600</v>
      </c>
    </row>
    <row r="670" spans="1:12" ht="20.100000000000001" customHeight="1">
      <c r="A670" s="42" t="s">
        <v>775</v>
      </c>
      <c r="B670" s="14" t="s">
        <v>165</v>
      </c>
      <c r="C670" s="38">
        <v>250</v>
      </c>
      <c r="D670" s="23" t="s">
        <v>16</v>
      </c>
      <c r="E670" s="16">
        <v>2054</v>
      </c>
      <c r="F670" s="23">
        <v>2058</v>
      </c>
      <c r="G670" s="23">
        <v>2062</v>
      </c>
      <c r="H670" s="23">
        <v>0</v>
      </c>
      <c r="I670" s="18">
        <f t="shared" ref="I670" si="1159">(F670-E670)*C670</f>
        <v>1000</v>
      </c>
      <c r="J670" s="23">
        <f>SUM(G670-F670)*C670</f>
        <v>1000</v>
      </c>
      <c r="K670" s="19">
        <v>0</v>
      </c>
      <c r="L670" s="19">
        <f t="shared" ref="L670" si="1160">(I670+J670+K670)</f>
        <v>2000</v>
      </c>
    </row>
    <row r="671" spans="1:12" ht="20.100000000000001" customHeight="1">
      <c r="A671" s="42" t="s">
        <v>775</v>
      </c>
      <c r="B671" s="14" t="s">
        <v>28</v>
      </c>
      <c r="C671" s="15">
        <v>1300</v>
      </c>
      <c r="D671" s="14" t="s">
        <v>22</v>
      </c>
      <c r="E671" s="16">
        <v>325</v>
      </c>
      <c r="F671" s="16">
        <v>323</v>
      </c>
      <c r="G671" s="16">
        <v>321</v>
      </c>
      <c r="H671" s="16">
        <v>319</v>
      </c>
      <c r="I671" s="19">
        <f t="shared" ref="I671" si="1161">(E671-F671)*C671</f>
        <v>2600</v>
      </c>
      <c r="J671" s="19">
        <f>(F671-G671)*C671</f>
        <v>2600</v>
      </c>
      <c r="K671" s="19">
        <f>(G671-H671)*C671</f>
        <v>2600</v>
      </c>
      <c r="L671" s="19">
        <f>SUM(I671+J671+K671)</f>
        <v>7800</v>
      </c>
    </row>
    <row r="672" spans="1:12" ht="20.100000000000001" customHeight="1">
      <c r="A672" s="42" t="s">
        <v>775</v>
      </c>
      <c r="B672" s="14" t="s">
        <v>776</v>
      </c>
      <c r="C672" s="38">
        <v>1100</v>
      </c>
      <c r="D672" s="23" t="s">
        <v>16</v>
      </c>
      <c r="E672" s="16">
        <v>668</v>
      </c>
      <c r="F672" s="23">
        <v>670</v>
      </c>
      <c r="G672" s="23">
        <v>0</v>
      </c>
      <c r="H672" s="23">
        <v>0</v>
      </c>
      <c r="I672" s="18">
        <f t="shared" ref="I672" si="1162">(F672-E672)*C672</f>
        <v>2200</v>
      </c>
      <c r="J672" s="23">
        <v>0</v>
      </c>
      <c r="K672" s="19">
        <v>0</v>
      </c>
      <c r="L672" s="19">
        <f t="shared" ref="L672" si="1163">(I672+J672+K672)</f>
        <v>2200</v>
      </c>
    </row>
    <row r="673" spans="1:12" ht="20.100000000000001" customHeight="1">
      <c r="A673" s="42" t="s">
        <v>774</v>
      </c>
      <c r="B673" s="14" t="s">
        <v>177</v>
      </c>
      <c r="C673" s="38">
        <v>400</v>
      </c>
      <c r="D673" s="23" t="s">
        <v>16</v>
      </c>
      <c r="E673" s="16">
        <v>1602</v>
      </c>
      <c r="F673" s="23">
        <v>1605</v>
      </c>
      <c r="G673" s="23">
        <v>0</v>
      </c>
      <c r="H673" s="23">
        <v>0</v>
      </c>
      <c r="I673" s="18">
        <f t="shared" ref="I673" si="1164">(F673-E673)*C673</f>
        <v>1200</v>
      </c>
      <c r="J673" s="23">
        <v>0</v>
      </c>
      <c r="K673" s="19">
        <v>0</v>
      </c>
      <c r="L673" s="19">
        <f t="shared" ref="L673" si="1165">(I673+J673+K673)</f>
        <v>1200</v>
      </c>
    </row>
    <row r="674" spans="1:12" ht="20.100000000000001" customHeight="1">
      <c r="A674" s="42" t="s">
        <v>772</v>
      </c>
      <c r="B674" s="14" t="s">
        <v>600</v>
      </c>
      <c r="C674" s="38">
        <v>500</v>
      </c>
      <c r="D674" s="23" t="s">
        <v>16</v>
      </c>
      <c r="E674" s="16">
        <v>1310</v>
      </c>
      <c r="F674" s="23">
        <v>1313</v>
      </c>
      <c r="G674" s="23">
        <v>1316</v>
      </c>
      <c r="H674" s="23">
        <v>0</v>
      </c>
      <c r="I674" s="18">
        <f t="shared" ref="I674" si="1166">(F674-E674)*C674</f>
        <v>1500</v>
      </c>
      <c r="J674" s="23">
        <f>SUM(G674-F674)*C674</f>
        <v>1500</v>
      </c>
      <c r="K674" s="19">
        <v>0</v>
      </c>
      <c r="L674" s="19">
        <f t="shared" ref="L674" si="1167">(I674+J674+K674)</f>
        <v>3000</v>
      </c>
    </row>
    <row r="675" spans="1:12" ht="20.100000000000001" customHeight="1">
      <c r="A675" s="42" t="s">
        <v>772</v>
      </c>
      <c r="B675" s="14" t="s">
        <v>773</v>
      </c>
      <c r="C675" s="44">
        <v>800</v>
      </c>
      <c r="D675" s="23" t="s">
        <v>22</v>
      </c>
      <c r="E675" s="16">
        <v>731</v>
      </c>
      <c r="F675" s="23">
        <v>734</v>
      </c>
      <c r="G675" s="23">
        <v>0</v>
      </c>
      <c r="H675" s="23">
        <v>0</v>
      </c>
      <c r="I675" s="27">
        <f t="shared" ref="I675" si="1168">(E675-F675)*C675</f>
        <v>-2400</v>
      </c>
      <c r="J675" s="26">
        <v>0</v>
      </c>
      <c r="K675" s="27">
        <f>(G675-H675)*C675</f>
        <v>0</v>
      </c>
      <c r="L675" s="27">
        <f>SUM(I675+J675+K675)</f>
        <v>-2400</v>
      </c>
    </row>
    <row r="676" spans="1:12" ht="20.100000000000001" customHeight="1">
      <c r="A676" s="42" t="s">
        <v>771</v>
      </c>
      <c r="B676" s="14" t="s">
        <v>574</v>
      </c>
      <c r="C676" s="38">
        <v>1200</v>
      </c>
      <c r="D676" s="23" t="s">
        <v>16</v>
      </c>
      <c r="E676" s="16">
        <v>342</v>
      </c>
      <c r="F676" s="23">
        <v>343</v>
      </c>
      <c r="G676" s="23">
        <v>344</v>
      </c>
      <c r="H676" s="23">
        <v>0</v>
      </c>
      <c r="I676" s="18">
        <f t="shared" ref="I676" si="1169">(F676-E676)*C676</f>
        <v>1200</v>
      </c>
      <c r="J676" s="23">
        <f>SUM(G676-F676)*C676</f>
        <v>1200</v>
      </c>
      <c r="K676" s="19">
        <v>0</v>
      </c>
      <c r="L676" s="19">
        <f t="shared" ref="L676" si="1170">(I676+J676+K676)</f>
        <v>2400</v>
      </c>
    </row>
    <row r="677" spans="1:12" ht="20.100000000000001" customHeight="1">
      <c r="A677" s="42" t="s">
        <v>770</v>
      </c>
      <c r="B677" s="14" t="s">
        <v>63</v>
      </c>
      <c r="C677" s="44">
        <v>600</v>
      </c>
      <c r="D677" s="23" t="s">
        <v>22</v>
      </c>
      <c r="E677" s="16">
        <v>1440</v>
      </c>
      <c r="F677" s="23">
        <v>1445</v>
      </c>
      <c r="G677" s="23">
        <v>0</v>
      </c>
      <c r="H677" s="23">
        <v>0</v>
      </c>
      <c r="I677" s="27">
        <f t="shared" ref="I677" si="1171">(E677-F677)*C677</f>
        <v>-3000</v>
      </c>
      <c r="J677" s="26">
        <v>0</v>
      </c>
      <c r="K677" s="27">
        <f>(G677-H677)*C677</f>
        <v>0</v>
      </c>
      <c r="L677" s="27">
        <f>SUM(I677+J677+K677)</f>
        <v>-3000</v>
      </c>
    </row>
    <row r="678" spans="1:12" ht="20.100000000000001" customHeight="1">
      <c r="A678" s="42" t="s">
        <v>769</v>
      </c>
      <c r="B678" s="14" t="s">
        <v>149</v>
      </c>
      <c r="C678" s="38">
        <v>1000</v>
      </c>
      <c r="D678" s="23" t="s">
        <v>16</v>
      </c>
      <c r="E678" s="16">
        <v>470</v>
      </c>
      <c r="F678" s="23">
        <v>471</v>
      </c>
      <c r="G678" s="23">
        <v>472</v>
      </c>
      <c r="H678" s="23">
        <v>0</v>
      </c>
      <c r="I678" s="18">
        <f t="shared" ref="I678" si="1172">(F678-E678)*C678</f>
        <v>1000</v>
      </c>
      <c r="J678" s="23">
        <f>SUM(G678-F678)*C678</f>
        <v>1000</v>
      </c>
      <c r="K678" s="19">
        <v>0</v>
      </c>
      <c r="L678" s="19">
        <f t="shared" ref="L678" si="1173">(I678+J678+K678)</f>
        <v>2000</v>
      </c>
    </row>
    <row r="679" spans="1:12" ht="20.100000000000001" customHeight="1">
      <c r="A679" s="42" t="s">
        <v>769</v>
      </c>
      <c r="B679" s="14" t="s">
        <v>295</v>
      </c>
      <c r="C679" s="38">
        <v>1400</v>
      </c>
      <c r="D679" s="23" t="s">
        <v>16</v>
      </c>
      <c r="E679" s="16">
        <v>535</v>
      </c>
      <c r="F679" s="23">
        <v>537</v>
      </c>
      <c r="G679" s="23">
        <v>0</v>
      </c>
      <c r="H679" s="23">
        <v>0</v>
      </c>
      <c r="I679" s="18">
        <f t="shared" ref="I679" si="1174">(F679-E679)*C679</f>
        <v>2800</v>
      </c>
      <c r="J679" s="23">
        <v>0</v>
      </c>
      <c r="K679" s="19">
        <v>0</v>
      </c>
      <c r="L679" s="19">
        <f t="shared" ref="L679" si="1175">(I679+J679+K679)</f>
        <v>2800</v>
      </c>
    </row>
    <row r="680" spans="1:12" ht="20.100000000000001" customHeight="1">
      <c r="A680" s="42" t="s">
        <v>769</v>
      </c>
      <c r="B680" s="14" t="s">
        <v>463</v>
      </c>
      <c r="C680" s="15">
        <v>750</v>
      </c>
      <c r="D680" s="14" t="s">
        <v>22</v>
      </c>
      <c r="E680" s="16">
        <v>1155</v>
      </c>
      <c r="F680" s="16">
        <v>1153</v>
      </c>
      <c r="G680" s="16">
        <v>0</v>
      </c>
      <c r="H680" s="16">
        <v>0</v>
      </c>
      <c r="I680" s="19">
        <f t="shared" ref="I680" si="1176">(E680-F680)*C680</f>
        <v>1500</v>
      </c>
      <c r="J680" s="19">
        <v>0</v>
      </c>
      <c r="K680" s="19">
        <f>(G680-H680)*C680</f>
        <v>0</v>
      </c>
      <c r="L680" s="19">
        <f>SUM(I680+J680+K680)</f>
        <v>1500</v>
      </c>
    </row>
    <row r="681" spans="1:12" ht="20.100000000000001" customHeight="1">
      <c r="A681" s="42" t="s">
        <v>768</v>
      </c>
      <c r="B681" s="14" t="s">
        <v>108</v>
      </c>
      <c r="C681" s="15">
        <v>600</v>
      </c>
      <c r="D681" s="14" t="s">
        <v>22</v>
      </c>
      <c r="E681" s="16">
        <v>379</v>
      </c>
      <c r="F681" s="16">
        <v>378</v>
      </c>
      <c r="G681" s="16">
        <v>377</v>
      </c>
      <c r="H681" s="16">
        <v>376</v>
      </c>
      <c r="I681" s="19">
        <f t="shared" ref="I681" si="1177">(E681-F681)*C681</f>
        <v>600</v>
      </c>
      <c r="J681" s="19">
        <f>(F681-G681)*C681</f>
        <v>600</v>
      </c>
      <c r="K681" s="19">
        <f>(G681-H681)*C681</f>
        <v>600</v>
      </c>
      <c r="L681" s="19">
        <f>SUM(I681+J681+K681)</f>
        <v>1800</v>
      </c>
    </row>
    <row r="682" spans="1:12" ht="20.100000000000001" customHeight="1">
      <c r="A682" s="42" t="s">
        <v>768</v>
      </c>
      <c r="B682" s="14" t="s">
        <v>168</v>
      </c>
      <c r="C682" s="38">
        <v>2000</v>
      </c>
      <c r="D682" s="23" t="s">
        <v>16</v>
      </c>
      <c r="E682" s="16">
        <v>221</v>
      </c>
      <c r="F682" s="23">
        <v>220</v>
      </c>
      <c r="G682" s="23">
        <v>0</v>
      </c>
      <c r="H682" s="23">
        <v>0</v>
      </c>
      <c r="I682" s="29">
        <f>(F682-E682)*C682</f>
        <v>-2000</v>
      </c>
      <c r="J682" s="26">
        <v>0</v>
      </c>
      <c r="K682" s="27">
        <f>(H682-G682)*C682</f>
        <v>0</v>
      </c>
      <c r="L682" s="27">
        <f t="shared" ref="L682" si="1178">(K682+J682+I682)</f>
        <v>-2000</v>
      </c>
    </row>
    <row r="683" spans="1:12" ht="20.100000000000001" customHeight="1">
      <c r="A683" s="42" t="s">
        <v>768</v>
      </c>
      <c r="B683" s="14" t="s">
        <v>284</v>
      </c>
      <c r="C683" s="15">
        <v>500</v>
      </c>
      <c r="D683" s="14" t="s">
        <v>22</v>
      </c>
      <c r="E683" s="16">
        <v>1417</v>
      </c>
      <c r="F683" s="16">
        <v>1412</v>
      </c>
      <c r="G683" s="16">
        <v>1407</v>
      </c>
      <c r="H683" s="16">
        <v>1402</v>
      </c>
      <c r="I683" s="19">
        <f t="shared" ref="I683" si="1179">(E683-F683)*C683</f>
        <v>2500</v>
      </c>
      <c r="J683" s="19">
        <f>(F683-G683)*C683</f>
        <v>2500</v>
      </c>
      <c r="K683" s="19">
        <f>(G683-H683)*C683</f>
        <v>2500</v>
      </c>
      <c r="L683" s="19">
        <f>SUM(I683+J683+K683)</f>
        <v>7500</v>
      </c>
    </row>
    <row r="684" spans="1:12" ht="20.100000000000001" customHeight="1">
      <c r="A684" s="42" t="s">
        <v>767</v>
      </c>
      <c r="B684" s="14" t="s">
        <v>747</v>
      </c>
      <c r="C684" s="15">
        <v>750</v>
      </c>
      <c r="D684" s="14" t="s">
        <v>22</v>
      </c>
      <c r="E684" s="16">
        <v>908</v>
      </c>
      <c r="F684" s="16">
        <v>906</v>
      </c>
      <c r="G684" s="16">
        <v>904</v>
      </c>
      <c r="H684" s="16">
        <v>902</v>
      </c>
      <c r="I684" s="19">
        <f t="shared" ref="I684" si="1180">(E684-F684)*C684</f>
        <v>1500</v>
      </c>
      <c r="J684" s="19">
        <f>(F684-G684)*C684</f>
        <v>1500</v>
      </c>
      <c r="K684" s="19">
        <f>(G684-H684)*C684</f>
        <v>1500</v>
      </c>
      <c r="L684" s="19">
        <f>SUM(I684+J684+K684)</f>
        <v>4500</v>
      </c>
    </row>
    <row r="685" spans="1:12" ht="20.100000000000001" customHeight="1">
      <c r="A685" s="42" t="s">
        <v>767</v>
      </c>
      <c r="B685" s="14" t="s">
        <v>363</v>
      </c>
      <c r="C685" s="38">
        <v>4000</v>
      </c>
      <c r="D685" s="23" t="s">
        <v>16</v>
      </c>
      <c r="E685" s="16">
        <v>201</v>
      </c>
      <c r="F685" s="23">
        <v>202</v>
      </c>
      <c r="G685" s="23">
        <v>203</v>
      </c>
      <c r="H685" s="23">
        <v>0</v>
      </c>
      <c r="I685" s="18">
        <f t="shared" ref="I685" si="1181">(F685-E685)*C685</f>
        <v>4000</v>
      </c>
      <c r="J685" s="23">
        <f>SUM(G685-F685)*C685</f>
        <v>4000</v>
      </c>
      <c r="K685" s="19">
        <v>0</v>
      </c>
      <c r="L685" s="19">
        <f t="shared" ref="L685" si="1182">(I685+J685+K685)</f>
        <v>8000</v>
      </c>
    </row>
    <row r="686" spans="1:12" ht="20.100000000000001" customHeight="1">
      <c r="A686" s="42" t="s">
        <v>767</v>
      </c>
      <c r="B686" s="14" t="s">
        <v>295</v>
      </c>
      <c r="C686" s="44">
        <v>1400</v>
      </c>
      <c r="D686" s="23" t="s">
        <v>22</v>
      </c>
      <c r="E686" s="16">
        <v>514</v>
      </c>
      <c r="F686" s="23">
        <v>517</v>
      </c>
      <c r="G686" s="23">
        <v>0</v>
      </c>
      <c r="H686" s="23">
        <v>0</v>
      </c>
      <c r="I686" s="27">
        <f t="shared" ref="I686" si="1183">(E686-F686)*C686</f>
        <v>-4200</v>
      </c>
      <c r="J686" s="26">
        <v>0</v>
      </c>
      <c r="K686" s="27">
        <f>(G686-H686)*C686</f>
        <v>0</v>
      </c>
      <c r="L686" s="27">
        <f>SUM(I686+J686+K686)</f>
        <v>-4200</v>
      </c>
    </row>
    <row r="687" spans="1:12" ht="20.100000000000001" customHeight="1">
      <c r="A687" s="42" t="s">
        <v>765</v>
      </c>
      <c r="B687" s="14" t="s">
        <v>651</v>
      </c>
      <c r="C687" s="15">
        <v>2500</v>
      </c>
      <c r="D687" s="14" t="s">
        <v>22</v>
      </c>
      <c r="E687" s="16">
        <v>379</v>
      </c>
      <c r="F687" s="16">
        <v>378</v>
      </c>
      <c r="G687" s="16">
        <v>377</v>
      </c>
      <c r="H687" s="16">
        <v>376</v>
      </c>
      <c r="I687" s="19">
        <f t="shared" ref="I687" si="1184">(E687-F687)*C687</f>
        <v>2500</v>
      </c>
      <c r="J687" s="19">
        <f>(F687-G687)*C687</f>
        <v>2500</v>
      </c>
      <c r="K687" s="19">
        <f>(G687-H687)*C687</f>
        <v>2500</v>
      </c>
      <c r="L687" s="19">
        <f>SUM(I687+J687+K687)</f>
        <v>7500</v>
      </c>
    </row>
    <row r="688" spans="1:12" ht="20.100000000000001" customHeight="1">
      <c r="A688" s="42" t="s">
        <v>765</v>
      </c>
      <c r="B688" s="14" t="s">
        <v>479</v>
      </c>
      <c r="C688" s="38">
        <v>500</v>
      </c>
      <c r="D688" s="23" t="s">
        <v>16</v>
      </c>
      <c r="E688" s="16">
        <v>1465</v>
      </c>
      <c r="F688" s="23">
        <v>1470</v>
      </c>
      <c r="G688" s="23">
        <v>1475</v>
      </c>
      <c r="H688" s="23">
        <v>0</v>
      </c>
      <c r="I688" s="18">
        <f t="shared" ref="I688" si="1185">(F688-E688)*C688</f>
        <v>2500</v>
      </c>
      <c r="J688" s="23">
        <f>SUM(G688-F688)*C688</f>
        <v>2500</v>
      </c>
      <c r="K688" s="19">
        <v>0</v>
      </c>
      <c r="L688" s="19">
        <f t="shared" ref="L688" si="1186">(I688+J688+K688)</f>
        <v>5000</v>
      </c>
    </row>
    <row r="689" spans="1:12" ht="20.100000000000001" customHeight="1">
      <c r="A689" s="42" t="s">
        <v>765</v>
      </c>
      <c r="B689" s="14" t="s">
        <v>766</v>
      </c>
      <c r="C689" s="15">
        <v>1100</v>
      </c>
      <c r="D689" s="14" t="s">
        <v>22</v>
      </c>
      <c r="E689" s="16">
        <v>442</v>
      </c>
      <c r="F689" s="16">
        <v>440</v>
      </c>
      <c r="G689" s="16">
        <v>0</v>
      </c>
      <c r="H689" s="16">
        <v>0</v>
      </c>
      <c r="I689" s="19">
        <f t="shared" ref="I689" si="1187">(E689-F689)*C689</f>
        <v>2200</v>
      </c>
      <c r="J689" s="19">
        <v>0</v>
      </c>
      <c r="K689" s="19">
        <f t="shared" ref="K689:K695" si="1188">(G689-H689)*C689</f>
        <v>0</v>
      </c>
      <c r="L689" s="19">
        <f t="shared" ref="L689:L695" si="1189">SUM(I689+J689+K689)</f>
        <v>2200</v>
      </c>
    </row>
    <row r="690" spans="1:12" ht="20.100000000000001" customHeight="1">
      <c r="A690" s="42" t="s">
        <v>765</v>
      </c>
      <c r="B690" s="14" t="s">
        <v>28</v>
      </c>
      <c r="C690" s="15">
        <v>1300</v>
      </c>
      <c r="D690" s="14" t="s">
        <v>22</v>
      </c>
      <c r="E690" s="16">
        <v>295</v>
      </c>
      <c r="F690" s="16">
        <v>294</v>
      </c>
      <c r="G690" s="16">
        <v>293</v>
      </c>
      <c r="H690" s="16">
        <v>292</v>
      </c>
      <c r="I690" s="19">
        <f t="shared" ref="I690" si="1190">(E690-F690)*C690</f>
        <v>1300</v>
      </c>
      <c r="J690" s="19">
        <f>(F690-G690)*C690</f>
        <v>1300</v>
      </c>
      <c r="K690" s="19">
        <f t="shared" si="1188"/>
        <v>1300</v>
      </c>
      <c r="L690" s="19">
        <f t="shared" si="1189"/>
        <v>3900</v>
      </c>
    </row>
    <row r="691" spans="1:12" ht="20.100000000000001" customHeight="1">
      <c r="A691" s="42" t="s">
        <v>764</v>
      </c>
      <c r="B691" s="14" t="s">
        <v>200</v>
      </c>
      <c r="C691" s="44">
        <v>500</v>
      </c>
      <c r="D691" s="23" t="s">
        <v>22</v>
      </c>
      <c r="E691" s="16">
        <v>1610</v>
      </c>
      <c r="F691" s="23">
        <v>1615</v>
      </c>
      <c r="G691" s="23">
        <v>0</v>
      </c>
      <c r="H691" s="23">
        <v>0</v>
      </c>
      <c r="I691" s="27">
        <f t="shared" ref="I691" si="1191">(E691-F691)*C691</f>
        <v>-2500</v>
      </c>
      <c r="J691" s="26">
        <v>0</v>
      </c>
      <c r="K691" s="27">
        <f t="shared" si="1188"/>
        <v>0</v>
      </c>
      <c r="L691" s="27">
        <f t="shared" si="1189"/>
        <v>-2500</v>
      </c>
    </row>
    <row r="692" spans="1:12" ht="20.100000000000001" customHeight="1">
      <c r="A692" s="42" t="s">
        <v>763</v>
      </c>
      <c r="B692" s="14" t="s">
        <v>295</v>
      </c>
      <c r="C692" s="15">
        <v>1400</v>
      </c>
      <c r="D692" s="14" t="s">
        <v>22</v>
      </c>
      <c r="E692" s="16">
        <v>554</v>
      </c>
      <c r="F692" s="16">
        <v>553</v>
      </c>
      <c r="G692" s="16">
        <v>0</v>
      </c>
      <c r="H692" s="16">
        <v>0</v>
      </c>
      <c r="I692" s="19">
        <f t="shared" ref="I692" si="1192">(E692-F692)*C692</f>
        <v>1400</v>
      </c>
      <c r="J692" s="19">
        <v>0</v>
      </c>
      <c r="K692" s="19">
        <f t="shared" si="1188"/>
        <v>0</v>
      </c>
      <c r="L692" s="19">
        <f t="shared" si="1189"/>
        <v>1400</v>
      </c>
    </row>
    <row r="693" spans="1:12" ht="20.100000000000001" customHeight="1">
      <c r="A693" s="42" t="s">
        <v>763</v>
      </c>
      <c r="B693" s="14" t="s">
        <v>651</v>
      </c>
      <c r="C693" s="15">
        <v>2500</v>
      </c>
      <c r="D693" s="14" t="s">
        <v>22</v>
      </c>
      <c r="E693" s="16">
        <v>389</v>
      </c>
      <c r="F693" s="16">
        <v>388</v>
      </c>
      <c r="G693" s="16">
        <v>386.5</v>
      </c>
      <c r="H693" s="16">
        <v>385</v>
      </c>
      <c r="I693" s="19">
        <f t="shared" ref="I693" si="1193">(E693-F693)*C693</f>
        <v>2500</v>
      </c>
      <c r="J693" s="19">
        <f>(F693-G693)*C693</f>
        <v>3750</v>
      </c>
      <c r="K693" s="19">
        <f t="shared" si="1188"/>
        <v>3750</v>
      </c>
      <c r="L693" s="19">
        <f t="shared" si="1189"/>
        <v>10000</v>
      </c>
    </row>
    <row r="694" spans="1:12" ht="20.100000000000001" customHeight="1">
      <c r="A694" s="42" t="s">
        <v>762</v>
      </c>
      <c r="B694" s="14" t="s">
        <v>151</v>
      </c>
      <c r="C694" s="15">
        <v>900</v>
      </c>
      <c r="D694" s="14" t="s">
        <v>22</v>
      </c>
      <c r="E694" s="16">
        <v>604</v>
      </c>
      <c r="F694" s="16">
        <v>602</v>
      </c>
      <c r="G694" s="16">
        <v>600</v>
      </c>
      <c r="H694" s="16">
        <v>597</v>
      </c>
      <c r="I694" s="19">
        <f t="shared" ref="I694" si="1194">(E694-F694)*C694</f>
        <v>1800</v>
      </c>
      <c r="J694" s="19">
        <f>(F694-G694)*C694</f>
        <v>1800</v>
      </c>
      <c r="K694" s="19">
        <f t="shared" si="1188"/>
        <v>2700</v>
      </c>
      <c r="L694" s="19">
        <f t="shared" si="1189"/>
        <v>6300</v>
      </c>
    </row>
    <row r="695" spans="1:12" ht="20.100000000000001" customHeight="1">
      <c r="A695" s="42" t="s">
        <v>760</v>
      </c>
      <c r="B695" s="14" t="s">
        <v>761</v>
      </c>
      <c r="C695" s="15">
        <v>2500</v>
      </c>
      <c r="D695" s="14" t="s">
        <v>22</v>
      </c>
      <c r="E695" s="16">
        <v>200</v>
      </c>
      <c r="F695" s="16">
        <v>199</v>
      </c>
      <c r="G695" s="16">
        <v>198</v>
      </c>
      <c r="H695" s="16">
        <v>197</v>
      </c>
      <c r="I695" s="19">
        <f t="shared" ref="I695" si="1195">(E695-F695)*C695</f>
        <v>2500</v>
      </c>
      <c r="J695" s="19">
        <f>(F695-G695)*C695</f>
        <v>2500</v>
      </c>
      <c r="K695" s="19">
        <f t="shared" si="1188"/>
        <v>2500</v>
      </c>
      <c r="L695" s="19">
        <f t="shared" si="1189"/>
        <v>7500</v>
      </c>
    </row>
    <row r="696" spans="1:12" ht="20.100000000000001" customHeight="1">
      <c r="A696" s="42" t="s">
        <v>759</v>
      </c>
      <c r="B696" s="14" t="s">
        <v>151</v>
      </c>
      <c r="C696" s="38">
        <v>900</v>
      </c>
      <c r="D696" s="23" t="s">
        <v>16</v>
      </c>
      <c r="E696" s="16">
        <v>612</v>
      </c>
      <c r="F696" s="23">
        <v>614</v>
      </c>
      <c r="G696" s="23">
        <v>0</v>
      </c>
      <c r="H696" s="23">
        <v>0</v>
      </c>
      <c r="I696" s="18">
        <f t="shared" ref="I696" si="1196">(F696-E696)*C696</f>
        <v>1800</v>
      </c>
      <c r="J696" s="23">
        <v>0</v>
      </c>
      <c r="K696" s="19">
        <f t="shared" ref="K696" si="1197">(H696-G696)*C696</f>
        <v>0</v>
      </c>
      <c r="L696" s="19">
        <f t="shared" ref="L696" si="1198">(I696+J696+K696)</f>
        <v>1800</v>
      </c>
    </row>
    <row r="697" spans="1:12" ht="20.100000000000001" customHeight="1">
      <c r="A697" s="42" t="s">
        <v>759</v>
      </c>
      <c r="B697" s="14" t="s">
        <v>169</v>
      </c>
      <c r="C697" s="38">
        <v>800</v>
      </c>
      <c r="D697" s="23" t="s">
        <v>16</v>
      </c>
      <c r="E697" s="16">
        <v>227</v>
      </c>
      <c r="F697" s="23">
        <v>230</v>
      </c>
      <c r="G697" s="23">
        <v>0</v>
      </c>
      <c r="H697" s="23">
        <v>0</v>
      </c>
      <c r="I697" s="18">
        <f t="shared" ref="I697" si="1199">(F697-E697)*C697</f>
        <v>2400</v>
      </c>
      <c r="J697" s="23">
        <v>0</v>
      </c>
      <c r="K697" s="19">
        <f t="shared" ref="K697" si="1200">(H697-G697)*C697</f>
        <v>0</v>
      </c>
      <c r="L697" s="19">
        <f t="shared" ref="L697" si="1201">(I697+J697+K697)</f>
        <v>2400</v>
      </c>
    </row>
    <row r="698" spans="1:12" ht="20.100000000000001" customHeight="1">
      <c r="A698" s="42" t="s">
        <v>759</v>
      </c>
      <c r="B698" s="14" t="s">
        <v>479</v>
      </c>
      <c r="C698" s="15">
        <v>500</v>
      </c>
      <c r="D698" s="14" t="s">
        <v>22</v>
      </c>
      <c r="E698" s="16">
        <v>1450</v>
      </c>
      <c r="F698" s="16">
        <v>1445</v>
      </c>
      <c r="G698" s="16">
        <v>1440</v>
      </c>
      <c r="H698" s="16">
        <v>0</v>
      </c>
      <c r="I698" s="19">
        <f t="shared" ref="I698" si="1202">(E698-F698)*C698</f>
        <v>2500</v>
      </c>
      <c r="J698" s="19">
        <f>(F698-G698)*C698</f>
        <v>2500</v>
      </c>
      <c r="K698" s="19">
        <v>0</v>
      </c>
      <c r="L698" s="19">
        <f>SUM(I698+J698+K698)</f>
        <v>5000</v>
      </c>
    </row>
    <row r="699" spans="1:12" ht="20.100000000000001" customHeight="1">
      <c r="A699" s="42" t="s">
        <v>758</v>
      </c>
      <c r="B699" s="14" t="s">
        <v>288</v>
      </c>
      <c r="C699" s="15">
        <v>600</v>
      </c>
      <c r="D699" s="14" t="s">
        <v>22</v>
      </c>
      <c r="E699" s="16">
        <v>1140</v>
      </c>
      <c r="F699" s="16">
        <v>1135</v>
      </c>
      <c r="G699" s="16">
        <v>0</v>
      </c>
      <c r="H699" s="16">
        <v>0</v>
      </c>
      <c r="I699" s="19">
        <f t="shared" ref="I699" si="1203">(E699-F699)*C699</f>
        <v>3000</v>
      </c>
      <c r="J699" s="19">
        <v>0</v>
      </c>
      <c r="K699" s="19">
        <f>(G699-H699)*C699</f>
        <v>0</v>
      </c>
      <c r="L699" s="19">
        <f>SUM(I699+J699+K699)</f>
        <v>3000</v>
      </c>
    </row>
    <row r="700" spans="1:12" ht="20.100000000000001" customHeight="1">
      <c r="A700" s="42" t="s">
        <v>758</v>
      </c>
      <c r="B700" s="14" t="s">
        <v>28</v>
      </c>
      <c r="C700" s="15">
        <v>1300</v>
      </c>
      <c r="D700" s="14" t="s">
        <v>22</v>
      </c>
      <c r="E700" s="16">
        <v>297</v>
      </c>
      <c r="F700" s="16">
        <v>296</v>
      </c>
      <c r="G700" s="16">
        <v>294.5</v>
      </c>
      <c r="H700" s="16">
        <v>292.5</v>
      </c>
      <c r="I700" s="19">
        <f t="shared" ref="I700" si="1204">(E700-F700)*C700</f>
        <v>1300</v>
      </c>
      <c r="J700" s="19">
        <f>(F700-G700)*C700</f>
        <v>1950</v>
      </c>
      <c r="K700" s="19">
        <f>(G700-H700)*C700</f>
        <v>2600</v>
      </c>
      <c r="L700" s="19">
        <f>SUM(I700+J700+K700)</f>
        <v>5850</v>
      </c>
    </row>
    <row r="701" spans="1:12" ht="20.100000000000001" customHeight="1">
      <c r="A701" s="42" t="s">
        <v>757</v>
      </c>
      <c r="B701" s="14" t="s">
        <v>333</v>
      </c>
      <c r="C701" s="38">
        <v>700</v>
      </c>
      <c r="D701" s="23" t="s">
        <v>16</v>
      </c>
      <c r="E701" s="16">
        <v>1050</v>
      </c>
      <c r="F701" s="23">
        <v>1045</v>
      </c>
      <c r="G701" s="23">
        <v>0</v>
      </c>
      <c r="H701" s="23">
        <v>0</v>
      </c>
      <c r="I701" s="29">
        <f>(F701-E701)*C701</f>
        <v>-3500</v>
      </c>
      <c r="J701" s="26">
        <v>0</v>
      </c>
      <c r="K701" s="27">
        <f>(H701-G701)*C701</f>
        <v>0</v>
      </c>
      <c r="L701" s="27">
        <f t="shared" ref="L701" si="1205">(K701+J701+I701)</f>
        <v>-3500</v>
      </c>
    </row>
    <row r="702" spans="1:12" ht="20.100000000000001" customHeight="1">
      <c r="A702" s="42" t="s">
        <v>757</v>
      </c>
      <c r="B702" s="14" t="s">
        <v>31</v>
      </c>
      <c r="C702" s="15">
        <v>700</v>
      </c>
      <c r="D702" s="14" t="s">
        <v>22</v>
      </c>
      <c r="E702" s="16">
        <v>1160</v>
      </c>
      <c r="F702" s="16">
        <v>1155</v>
      </c>
      <c r="G702" s="16">
        <v>1150</v>
      </c>
      <c r="H702" s="16">
        <v>1145</v>
      </c>
      <c r="I702" s="19">
        <f t="shared" ref="I702" si="1206">(E702-F702)*C702</f>
        <v>3500</v>
      </c>
      <c r="J702" s="19">
        <f>(F702-G702)*C702</f>
        <v>3500</v>
      </c>
      <c r="K702" s="19">
        <f>(G702-H702)*C702</f>
        <v>3500</v>
      </c>
      <c r="L702" s="19">
        <f>SUM(I702+J702+K702)</f>
        <v>10500</v>
      </c>
    </row>
    <row r="703" spans="1:12" ht="20.100000000000001" customHeight="1">
      <c r="A703" s="42" t="s">
        <v>756</v>
      </c>
      <c r="B703" s="14" t="s">
        <v>200</v>
      </c>
      <c r="C703" s="15">
        <v>500</v>
      </c>
      <c r="D703" s="14" t="s">
        <v>22</v>
      </c>
      <c r="E703" s="16">
        <v>1590</v>
      </c>
      <c r="F703" s="16">
        <v>1585</v>
      </c>
      <c r="G703" s="16">
        <v>0</v>
      </c>
      <c r="H703" s="16">
        <v>0</v>
      </c>
      <c r="I703" s="19">
        <f t="shared" ref="I703" si="1207">(E703-F703)*C703</f>
        <v>2500</v>
      </c>
      <c r="J703" s="19">
        <v>0</v>
      </c>
      <c r="K703" s="19">
        <f>(G703-H703)*C703</f>
        <v>0</v>
      </c>
      <c r="L703" s="19">
        <f>SUM(I703+J703+K703)</f>
        <v>2500</v>
      </c>
    </row>
    <row r="704" spans="1:12" ht="20.100000000000001" customHeight="1">
      <c r="A704" s="42" t="s">
        <v>756</v>
      </c>
      <c r="B704" s="14" t="s">
        <v>523</v>
      </c>
      <c r="C704" s="15">
        <v>550</v>
      </c>
      <c r="D704" s="14" t="s">
        <v>22</v>
      </c>
      <c r="E704" s="16">
        <v>1810</v>
      </c>
      <c r="F704" s="16">
        <v>1805</v>
      </c>
      <c r="G704" s="16">
        <v>1800</v>
      </c>
      <c r="H704" s="16">
        <v>1792</v>
      </c>
      <c r="I704" s="19">
        <f t="shared" ref="I704" si="1208">(E704-F704)*C704</f>
        <v>2750</v>
      </c>
      <c r="J704" s="19">
        <f>(F704-G704)*C704</f>
        <v>2750</v>
      </c>
      <c r="K704" s="19">
        <f>(G704-H704)*C704</f>
        <v>4400</v>
      </c>
      <c r="L704" s="19">
        <f>SUM(I704+J704+K704)</f>
        <v>9900</v>
      </c>
    </row>
    <row r="705" spans="1:12" ht="20.100000000000001" customHeight="1">
      <c r="A705" s="42" t="s">
        <v>756</v>
      </c>
      <c r="B705" s="14" t="s">
        <v>288</v>
      </c>
      <c r="C705" s="15">
        <v>600</v>
      </c>
      <c r="D705" s="14" t="s">
        <v>22</v>
      </c>
      <c r="E705" s="16">
        <v>1142</v>
      </c>
      <c r="F705" s="16">
        <v>1137</v>
      </c>
      <c r="G705" s="16">
        <v>1132</v>
      </c>
      <c r="H705" s="16">
        <v>0</v>
      </c>
      <c r="I705" s="19">
        <f t="shared" ref="I705" si="1209">(E705-F705)*C705</f>
        <v>3000</v>
      </c>
      <c r="J705" s="19">
        <f>(F705-G705)*C705</f>
        <v>3000</v>
      </c>
      <c r="K705" s="19">
        <v>0</v>
      </c>
      <c r="L705" s="19">
        <f>SUM(I705+J705+K705)</f>
        <v>6000</v>
      </c>
    </row>
    <row r="706" spans="1:12" ht="20.100000000000001" customHeight="1">
      <c r="A706" s="42" t="s">
        <v>755</v>
      </c>
      <c r="B706" s="14" t="s">
        <v>570</v>
      </c>
      <c r="C706" s="15">
        <v>700</v>
      </c>
      <c r="D706" s="14" t="s">
        <v>22</v>
      </c>
      <c r="E706" s="16">
        <v>1270</v>
      </c>
      <c r="F706" s="16">
        <v>1265</v>
      </c>
      <c r="G706" s="16">
        <v>1260</v>
      </c>
      <c r="H706" s="16">
        <v>1251</v>
      </c>
      <c r="I706" s="19">
        <f t="shared" ref="I706" si="1210">(E706-F706)*C706</f>
        <v>3500</v>
      </c>
      <c r="J706" s="19">
        <f>(F706-G706)*C706</f>
        <v>3500</v>
      </c>
      <c r="K706" s="19">
        <f>(G706-H706)*C706</f>
        <v>6300</v>
      </c>
      <c r="L706" s="19">
        <f>SUM(I706+J706+K706)</f>
        <v>13300</v>
      </c>
    </row>
    <row r="707" spans="1:12" ht="20.100000000000001" customHeight="1">
      <c r="A707" s="42" t="s">
        <v>755</v>
      </c>
      <c r="B707" s="14" t="s">
        <v>28</v>
      </c>
      <c r="C707" s="38">
        <v>1300</v>
      </c>
      <c r="D707" s="23" t="s">
        <v>16</v>
      </c>
      <c r="E707" s="16">
        <v>245</v>
      </c>
      <c r="F707" s="23">
        <v>243.5</v>
      </c>
      <c r="G707" s="23">
        <v>0</v>
      </c>
      <c r="H707" s="23">
        <v>0</v>
      </c>
      <c r="I707" s="29">
        <f>(F707-E707)*C707</f>
        <v>-1950</v>
      </c>
      <c r="J707" s="26">
        <v>0</v>
      </c>
      <c r="K707" s="27">
        <f>(H707-G707)*C707</f>
        <v>0</v>
      </c>
      <c r="L707" s="27">
        <f t="shared" ref="L707" si="1211">(K707+J707+I707)</f>
        <v>-1950</v>
      </c>
    </row>
    <row r="708" spans="1:12" ht="20.100000000000001" customHeight="1">
      <c r="A708" s="42" t="s">
        <v>754</v>
      </c>
      <c r="B708" s="14" t="s">
        <v>558</v>
      </c>
      <c r="C708" s="15">
        <v>1250</v>
      </c>
      <c r="D708" s="14" t="s">
        <v>22</v>
      </c>
      <c r="E708" s="16">
        <v>619</v>
      </c>
      <c r="F708" s="16">
        <v>617</v>
      </c>
      <c r="G708" s="16">
        <v>615</v>
      </c>
      <c r="H708" s="16">
        <v>613</v>
      </c>
      <c r="I708" s="19">
        <f t="shared" ref="I708" si="1212">(E708-F708)*C708</f>
        <v>2500</v>
      </c>
      <c r="J708" s="19">
        <f>(F708-G708)*C708</f>
        <v>2500</v>
      </c>
      <c r="K708" s="19">
        <f>(G708-H708)*C708</f>
        <v>2500</v>
      </c>
      <c r="L708" s="19">
        <f>SUM(I708+J708+K708)</f>
        <v>7500</v>
      </c>
    </row>
    <row r="709" spans="1:12" ht="20.100000000000001" customHeight="1">
      <c r="A709" s="42" t="s">
        <v>753</v>
      </c>
      <c r="B709" s="14" t="s">
        <v>288</v>
      </c>
      <c r="C709" s="38">
        <v>600</v>
      </c>
      <c r="D709" s="23" t="s">
        <v>22</v>
      </c>
      <c r="E709" s="16">
        <v>1074</v>
      </c>
      <c r="F709" s="23">
        <v>1069</v>
      </c>
      <c r="G709" s="23">
        <v>1064</v>
      </c>
      <c r="H709" s="23">
        <v>0</v>
      </c>
      <c r="I709" s="19">
        <f t="shared" ref="I709" si="1213">(E709-F709)*C709</f>
        <v>3000</v>
      </c>
      <c r="J709" s="18">
        <f>(F709-G709)*C709</f>
        <v>3000</v>
      </c>
      <c r="K709" s="19">
        <v>0</v>
      </c>
      <c r="L709" s="19">
        <f t="shared" ref="L709" si="1214">(K709+J709+I709)</f>
        <v>6000</v>
      </c>
    </row>
    <row r="710" spans="1:12" ht="20.100000000000001" customHeight="1">
      <c r="A710" s="42" t="s">
        <v>753</v>
      </c>
      <c r="B710" s="14" t="s">
        <v>31</v>
      </c>
      <c r="C710" s="15">
        <v>700</v>
      </c>
      <c r="D710" s="14" t="s">
        <v>22</v>
      </c>
      <c r="E710" s="16">
        <v>1120</v>
      </c>
      <c r="F710" s="16">
        <v>1117</v>
      </c>
      <c r="G710" s="16">
        <v>1114</v>
      </c>
      <c r="H710" s="16">
        <v>1110</v>
      </c>
      <c r="I710" s="19">
        <f t="shared" ref="I710" si="1215">(E710-F710)*C710</f>
        <v>2100</v>
      </c>
      <c r="J710" s="19">
        <f>(F710-G710)*C710</f>
        <v>2100</v>
      </c>
      <c r="K710" s="19">
        <f>(G710-H710)*C710</f>
        <v>2800</v>
      </c>
      <c r="L710" s="19">
        <f>SUM(I710+J710+K710)</f>
        <v>7000</v>
      </c>
    </row>
    <row r="711" spans="1:12" ht="20.100000000000001" customHeight="1">
      <c r="A711" s="42" t="s">
        <v>752</v>
      </c>
      <c r="B711" s="14" t="s">
        <v>288</v>
      </c>
      <c r="C711" s="38">
        <v>600</v>
      </c>
      <c r="D711" s="23" t="s">
        <v>22</v>
      </c>
      <c r="E711" s="16">
        <v>1090</v>
      </c>
      <c r="F711" s="23">
        <v>1085</v>
      </c>
      <c r="G711" s="23">
        <v>1080</v>
      </c>
      <c r="H711" s="23">
        <v>0</v>
      </c>
      <c r="I711" s="19">
        <f t="shared" ref="I711" si="1216">(E711-F711)*C711</f>
        <v>3000</v>
      </c>
      <c r="J711" s="18">
        <f>(F711-G711)*C711</f>
        <v>3000</v>
      </c>
      <c r="K711" s="19">
        <v>0</v>
      </c>
      <c r="L711" s="19">
        <f t="shared" ref="L711" si="1217">(K711+J711+I711)</f>
        <v>6000</v>
      </c>
    </row>
    <row r="712" spans="1:12" ht="20.100000000000001" customHeight="1">
      <c r="A712" s="42" t="s">
        <v>752</v>
      </c>
      <c r="B712" s="14" t="s">
        <v>479</v>
      </c>
      <c r="C712" s="38">
        <v>500</v>
      </c>
      <c r="D712" s="23" t="s">
        <v>16</v>
      </c>
      <c r="E712" s="16">
        <v>1422</v>
      </c>
      <c r="F712" s="23">
        <v>1417</v>
      </c>
      <c r="G712" s="23">
        <v>0</v>
      </c>
      <c r="H712" s="23">
        <v>0</v>
      </c>
      <c r="I712" s="29">
        <f>(F712-E712)*C712</f>
        <v>-2500</v>
      </c>
      <c r="J712" s="26">
        <v>0</v>
      </c>
      <c r="K712" s="27">
        <f>(H712-G712)*C712</f>
        <v>0</v>
      </c>
      <c r="L712" s="27">
        <f t="shared" ref="L712" si="1218">(K712+J712+I712)</f>
        <v>-2500</v>
      </c>
    </row>
    <row r="713" spans="1:12" ht="20.100000000000001" customHeight="1">
      <c r="A713" s="42" t="s">
        <v>751</v>
      </c>
      <c r="B713" s="14" t="s">
        <v>112</v>
      </c>
      <c r="C713" s="38">
        <v>1200</v>
      </c>
      <c r="D713" s="23" t="s">
        <v>22</v>
      </c>
      <c r="E713" s="16">
        <v>720</v>
      </c>
      <c r="F713" s="23">
        <v>718.5</v>
      </c>
      <c r="G713" s="23">
        <v>717</v>
      </c>
      <c r="H713" s="23">
        <v>715</v>
      </c>
      <c r="I713" s="19">
        <f t="shared" ref="I713" si="1219">(E713-F713)*C713</f>
        <v>1800</v>
      </c>
      <c r="J713" s="18">
        <f>(F713-G713)*C713</f>
        <v>1800</v>
      </c>
      <c r="K713" s="19">
        <f t="shared" ref="K713" si="1220">(G713-H713)*C713</f>
        <v>2400</v>
      </c>
      <c r="L713" s="19">
        <f t="shared" ref="L713" si="1221">(K713+J713+I713)</f>
        <v>6000</v>
      </c>
    </row>
    <row r="714" spans="1:12" ht="20.100000000000001" customHeight="1">
      <c r="A714" s="42" t="s">
        <v>751</v>
      </c>
      <c r="B714" s="14" t="s">
        <v>288</v>
      </c>
      <c r="C714" s="38">
        <v>600</v>
      </c>
      <c r="D714" s="23" t="s">
        <v>16</v>
      </c>
      <c r="E714" s="16">
        <v>1100</v>
      </c>
      <c r="F714" s="23">
        <v>1105</v>
      </c>
      <c r="G714" s="23">
        <v>1110</v>
      </c>
      <c r="H714" s="23">
        <v>1120</v>
      </c>
      <c r="I714" s="18">
        <f t="shared" ref="I714" si="1222">(F714-E714)*C714</f>
        <v>3000</v>
      </c>
      <c r="J714" s="23">
        <f>SUM(G714-F714)*C714</f>
        <v>3000</v>
      </c>
      <c r="K714" s="19">
        <f t="shared" ref="K714" si="1223">(H714-G714)*C714</f>
        <v>6000</v>
      </c>
      <c r="L714" s="19">
        <f t="shared" ref="L714" si="1224">(I714+J714+K714)</f>
        <v>12000</v>
      </c>
    </row>
    <row r="715" spans="1:12" ht="20.100000000000001" customHeight="1">
      <c r="A715" s="42" t="s">
        <v>750</v>
      </c>
      <c r="B715" s="14" t="s">
        <v>166</v>
      </c>
      <c r="C715" s="38">
        <v>375</v>
      </c>
      <c r="D715" s="23" t="s">
        <v>16</v>
      </c>
      <c r="E715" s="16">
        <v>1446</v>
      </c>
      <c r="F715" s="23">
        <v>1452</v>
      </c>
      <c r="G715" s="23">
        <v>0</v>
      </c>
      <c r="H715" s="23">
        <v>0</v>
      </c>
      <c r="I715" s="18">
        <f t="shared" ref="I715" si="1225">(F715-E715)*C715</f>
        <v>2250</v>
      </c>
      <c r="J715" s="23">
        <v>0</v>
      </c>
      <c r="K715" s="19">
        <f t="shared" ref="K715" si="1226">(H715-G715)*C715</f>
        <v>0</v>
      </c>
      <c r="L715" s="19">
        <f t="shared" ref="L715" si="1227">(I715+J715+K715)</f>
        <v>2250</v>
      </c>
    </row>
    <row r="716" spans="1:12" ht="20.100000000000001" customHeight="1">
      <c r="A716" s="42" t="s">
        <v>750</v>
      </c>
      <c r="B716" s="14" t="s">
        <v>288</v>
      </c>
      <c r="C716" s="44">
        <v>600</v>
      </c>
      <c r="D716" s="23" t="s">
        <v>22</v>
      </c>
      <c r="E716" s="16">
        <v>1060</v>
      </c>
      <c r="F716" s="23">
        <v>1065</v>
      </c>
      <c r="G716" s="23">
        <v>0</v>
      </c>
      <c r="H716" s="23">
        <v>0</v>
      </c>
      <c r="I716" s="27">
        <f t="shared" ref="I716" si="1228">(E716-F716)*C716</f>
        <v>-3000</v>
      </c>
      <c r="J716" s="26">
        <v>0</v>
      </c>
      <c r="K716" s="27">
        <f>(G716-H716)*C716</f>
        <v>0</v>
      </c>
      <c r="L716" s="27">
        <f>SUM(I716+J716+K716)</f>
        <v>-3000</v>
      </c>
    </row>
    <row r="717" spans="1:12" ht="20.100000000000001" customHeight="1">
      <c r="A717" s="42" t="s">
        <v>750</v>
      </c>
      <c r="B717" s="14" t="s">
        <v>570</v>
      </c>
      <c r="C717" s="44">
        <v>700</v>
      </c>
      <c r="D717" s="23" t="s">
        <v>22</v>
      </c>
      <c r="E717" s="16">
        <v>1315</v>
      </c>
      <c r="F717" s="23">
        <v>1320</v>
      </c>
      <c r="G717" s="23">
        <v>0</v>
      </c>
      <c r="H717" s="23">
        <v>0</v>
      </c>
      <c r="I717" s="27">
        <f t="shared" ref="I717" si="1229">(E717-F717)*C717</f>
        <v>-3500</v>
      </c>
      <c r="J717" s="26">
        <v>0</v>
      </c>
      <c r="K717" s="27">
        <f>(G717-H717)*C717</f>
        <v>0</v>
      </c>
      <c r="L717" s="27">
        <f>SUM(I717+J717+K717)</f>
        <v>-3500</v>
      </c>
    </row>
    <row r="718" spans="1:12" ht="20.100000000000001" customHeight="1">
      <c r="A718" s="42" t="s">
        <v>749</v>
      </c>
      <c r="B718" s="14" t="s">
        <v>162</v>
      </c>
      <c r="C718" s="38">
        <v>1200</v>
      </c>
      <c r="D718" s="23" t="s">
        <v>16</v>
      </c>
      <c r="E718" s="16">
        <v>703</v>
      </c>
      <c r="F718" s="23">
        <v>704</v>
      </c>
      <c r="G718" s="23">
        <v>705.5</v>
      </c>
      <c r="H718" s="23">
        <v>707</v>
      </c>
      <c r="I718" s="18">
        <f t="shared" ref="I718" si="1230">(F718-E718)*C718</f>
        <v>1200</v>
      </c>
      <c r="J718" s="23">
        <f>SUM(G718-F718)*C718</f>
        <v>1800</v>
      </c>
      <c r="K718" s="19">
        <f t="shared" ref="K718" si="1231">(H718-G718)*C718</f>
        <v>1800</v>
      </c>
      <c r="L718" s="19">
        <f t="shared" ref="L718" si="1232">(I718+J718+K718)</f>
        <v>4800</v>
      </c>
    </row>
    <row r="719" spans="1:12" ht="20.100000000000001" customHeight="1">
      <c r="A719" s="42" t="s">
        <v>748</v>
      </c>
      <c r="B719" s="14" t="s">
        <v>207</v>
      </c>
      <c r="C719" s="38">
        <v>600</v>
      </c>
      <c r="D719" s="23" t="s">
        <v>16</v>
      </c>
      <c r="E719" s="16">
        <v>738</v>
      </c>
      <c r="F719" s="23">
        <v>740</v>
      </c>
      <c r="G719" s="23">
        <v>742</v>
      </c>
      <c r="H719" s="23">
        <v>745</v>
      </c>
      <c r="I719" s="18">
        <f t="shared" ref="I719" si="1233">(F719-E719)*C719</f>
        <v>1200</v>
      </c>
      <c r="J719" s="23">
        <f>SUM(G719-F719)*C719</f>
        <v>1200</v>
      </c>
      <c r="K719" s="19">
        <f t="shared" ref="K719" si="1234">(H719-G719)*C719</f>
        <v>1800</v>
      </c>
      <c r="L719" s="19">
        <f t="shared" ref="L719" si="1235">(I719+J719+K719)</f>
        <v>4200</v>
      </c>
    </row>
    <row r="720" spans="1:12" ht="20.100000000000001" customHeight="1">
      <c r="A720" s="42" t="s">
        <v>748</v>
      </c>
      <c r="B720" s="14" t="s">
        <v>564</v>
      </c>
      <c r="C720" s="38">
        <v>75</v>
      </c>
      <c r="D720" s="23" t="s">
        <v>16</v>
      </c>
      <c r="E720" s="16">
        <v>6970</v>
      </c>
      <c r="F720" s="23">
        <v>6950</v>
      </c>
      <c r="G720" s="23">
        <v>0</v>
      </c>
      <c r="H720" s="23">
        <v>0</v>
      </c>
      <c r="I720" s="29">
        <f>(F720-E720)*C720</f>
        <v>-1500</v>
      </c>
      <c r="J720" s="26">
        <v>0</v>
      </c>
      <c r="K720" s="27">
        <f>(H720-G720)*C720</f>
        <v>0</v>
      </c>
      <c r="L720" s="27">
        <f t="shared" ref="L720" si="1236">(K720+J720+I720)</f>
        <v>-1500</v>
      </c>
    </row>
    <row r="721" spans="1:12" ht="20.100000000000001" customHeight="1">
      <c r="A721" s="42" t="s">
        <v>746</v>
      </c>
      <c r="B721" s="14" t="s">
        <v>747</v>
      </c>
      <c r="C721" s="44">
        <v>750</v>
      </c>
      <c r="D721" s="23" t="s">
        <v>22</v>
      </c>
      <c r="E721" s="16">
        <v>717</v>
      </c>
      <c r="F721" s="23">
        <v>718.5</v>
      </c>
      <c r="G721" s="23">
        <v>0</v>
      </c>
      <c r="H721" s="23">
        <v>0</v>
      </c>
      <c r="I721" s="27">
        <f t="shared" ref="I721" si="1237">(E721-F721)*C721</f>
        <v>-1125</v>
      </c>
      <c r="J721" s="26">
        <v>0</v>
      </c>
      <c r="K721" s="27">
        <f>(G721-H721)*C721</f>
        <v>0</v>
      </c>
      <c r="L721" s="27">
        <f>SUM(I721+J721+K721)</f>
        <v>-1125</v>
      </c>
    </row>
    <row r="722" spans="1:12" ht="20.100000000000001" customHeight="1">
      <c r="A722" s="42" t="s">
        <v>745</v>
      </c>
      <c r="B722" s="14" t="s">
        <v>288</v>
      </c>
      <c r="C722" s="38">
        <v>600</v>
      </c>
      <c r="D722" s="23" t="s">
        <v>22</v>
      </c>
      <c r="E722" s="16">
        <v>1052</v>
      </c>
      <c r="F722" s="23">
        <v>1047</v>
      </c>
      <c r="G722" s="23">
        <v>1042</v>
      </c>
      <c r="H722" s="23">
        <v>1034</v>
      </c>
      <c r="I722" s="19">
        <f t="shared" ref="I722" si="1238">(E722-F722)*C722</f>
        <v>3000</v>
      </c>
      <c r="J722" s="18">
        <f>(F722-G722)*C722</f>
        <v>3000</v>
      </c>
      <c r="K722" s="19">
        <f t="shared" ref="K722" si="1239">(G722-H722)*C722</f>
        <v>4800</v>
      </c>
      <c r="L722" s="19">
        <f t="shared" ref="L722" si="1240">(K722+J722+I722)</f>
        <v>10800</v>
      </c>
    </row>
    <row r="723" spans="1:12" ht="20.100000000000001" customHeight="1">
      <c r="A723" s="42" t="s">
        <v>745</v>
      </c>
      <c r="B723" s="14" t="s">
        <v>570</v>
      </c>
      <c r="C723" s="38">
        <v>700</v>
      </c>
      <c r="D723" s="23" t="s">
        <v>22</v>
      </c>
      <c r="E723" s="16">
        <v>1265</v>
      </c>
      <c r="F723" s="23">
        <v>1261</v>
      </c>
      <c r="G723" s="23">
        <v>0</v>
      </c>
      <c r="H723" s="23"/>
      <c r="I723" s="19">
        <f t="shared" ref="I723" si="1241">(E723-F723)*C723</f>
        <v>2800</v>
      </c>
      <c r="J723" s="18">
        <v>0</v>
      </c>
      <c r="K723" s="19"/>
      <c r="L723" s="19">
        <f t="shared" ref="L723" si="1242">(K723+J723+I723)</f>
        <v>2800</v>
      </c>
    </row>
    <row r="724" spans="1:12" ht="20.100000000000001" customHeight="1">
      <c r="A724" s="42" t="s">
        <v>744</v>
      </c>
      <c r="B724" s="14" t="s">
        <v>463</v>
      </c>
      <c r="C724" s="38">
        <v>750</v>
      </c>
      <c r="D724" s="23" t="s">
        <v>22</v>
      </c>
      <c r="E724" s="16">
        <v>1220</v>
      </c>
      <c r="F724" s="23">
        <v>1215</v>
      </c>
      <c r="G724" s="23">
        <v>0</v>
      </c>
      <c r="H724" s="23"/>
      <c r="I724" s="19">
        <f t="shared" ref="I724" si="1243">(E724-F724)*C724</f>
        <v>3750</v>
      </c>
      <c r="J724" s="18">
        <v>0</v>
      </c>
      <c r="K724" s="19"/>
      <c r="L724" s="19">
        <f t="shared" ref="L724" si="1244">(K724+J724+I724)</f>
        <v>3750</v>
      </c>
    </row>
    <row r="725" spans="1:12" ht="20.100000000000001" customHeight="1">
      <c r="A725" s="42" t="s">
        <v>743</v>
      </c>
      <c r="B725" s="14" t="s">
        <v>254</v>
      </c>
      <c r="C725" s="38">
        <v>1000</v>
      </c>
      <c r="D725" s="23" t="s">
        <v>22</v>
      </c>
      <c r="E725" s="16">
        <v>441</v>
      </c>
      <c r="F725" s="23">
        <v>439</v>
      </c>
      <c r="G725" s="23">
        <v>437</v>
      </c>
      <c r="H725" s="23"/>
      <c r="I725" s="19">
        <f t="shared" ref="I725" si="1245">(E725-F725)*C725</f>
        <v>2000</v>
      </c>
      <c r="J725" s="18">
        <f>(F725-G725)*C725</f>
        <v>2000</v>
      </c>
      <c r="K725" s="19"/>
      <c r="L725" s="19">
        <f t="shared" ref="L725" si="1246">(K725+J725+I725)</f>
        <v>4000</v>
      </c>
    </row>
    <row r="726" spans="1:12" ht="20.100000000000001" customHeight="1">
      <c r="A726" s="42" t="s">
        <v>742</v>
      </c>
      <c r="B726" s="14" t="s">
        <v>200</v>
      </c>
      <c r="C726" s="38">
        <v>500</v>
      </c>
      <c r="D726" s="23" t="s">
        <v>16</v>
      </c>
      <c r="E726" s="16">
        <v>1280</v>
      </c>
      <c r="F726" s="23">
        <v>1285</v>
      </c>
      <c r="G726" s="23">
        <v>1290</v>
      </c>
      <c r="H726" s="23">
        <v>1298</v>
      </c>
      <c r="I726" s="18">
        <f t="shared" ref="I726" si="1247">(F726-E726)*C726</f>
        <v>2500</v>
      </c>
      <c r="J726" s="23">
        <f>SUM(G726-F726)*C726</f>
        <v>2500</v>
      </c>
      <c r="K726" s="19">
        <f t="shared" ref="K726" si="1248">(H726-G726)*C726</f>
        <v>4000</v>
      </c>
      <c r="L726" s="19">
        <f t="shared" ref="L726" si="1249">(I726+J726+K726)</f>
        <v>9000</v>
      </c>
    </row>
    <row r="727" spans="1:12" ht="20.100000000000001" customHeight="1">
      <c r="A727" s="42" t="s">
        <v>741</v>
      </c>
      <c r="B727" s="14" t="s">
        <v>288</v>
      </c>
      <c r="C727" s="38">
        <v>600</v>
      </c>
      <c r="D727" s="23" t="s">
        <v>16</v>
      </c>
      <c r="E727" s="16">
        <v>1060</v>
      </c>
      <c r="F727" s="23">
        <v>1064.5</v>
      </c>
      <c r="G727" s="23">
        <v>0</v>
      </c>
      <c r="H727" s="23">
        <v>0</v>
      </c>
      <c r="I727" s="18">
        <f t="shared" ref="I727" si="1250">(F727-E727)*C727</f>
        <v>2700</v>
      </c>
      <c r="J727" s="23">
        <v>0</v>
      </c>
      <c r="K727" s="19">
        <f t="shared" ref="K727" si="1251">(H727-G727)*C727</f>
        <v>0</v>
      </c>
      <c r="L727" s="19">
        <f t="shared" ref="L727" si="1252">(I727+J727+K727)</f>
        <v>2700</v>
      </c>
    </row>
    <row r="728" spans="1:12" ht="20.100000000000001" customHeight="1">
      <c r="A728" s="42" t="s">
        <v>741</v>
      </c>
      <c r="B728" s="14" t="s">
        <v>190</v>
      </c>
      <c r="C728" s="38">
        <v>250</v>
      </c>
      <c r="D728" s="23" t="s">
        <v>16</v>
      </c>
      <c r="E728" s="16">
        <v>2315</v>
      </c>
      <c r="F728" s="23">
        <v>2322</v>
      </c>
      <c r="G728" s="23">
        <v>2330</v>
      </c>
      <c r="H728" s="23">
        <v>2338</v>
      </c>
      <c r="I728" s="18">
        <f t="shared" ref="I728" si="1253">(F728-E728)*C728</f>
        <v>1750</v>
      </c>
      <c r="J728" s="23">
        <f>SUM(G728-F728)*C728</f>
        <v>2000</v>
      </c>
      <c r="K728" s="19">
        <f t="shared" ref="K728" si="1254">(H728-G728)*C728</f>
        <v>2000</v>
      </c>
      <c r="L728" s="19">
        <f t="shared" ref="L728" si="1255">(I728+J728+K728)</f>
        <v>5750</v>
      </c>
    </row>
    <row r="729" spans="1:12" ht="20.100000000000001" customHeight="1">
      <c r="A729" s="42" t="s">
        <v>740</v>
      </c>
      <c r="B729" s="14" t="s">
        <v>583</v>
      </c>
      <c r="C729" s="44">
        <v>250</v>
      </c>
      <c r="D729" s="23" t="s">
        <v>22</v>
      </c>
      <c r="E729" s="16">
        <v>1220</v>
      </c>
      <c r="F729" s="23">
        <v>1225</v>
      </c>
      <c r="G729" s="23">
        <v>0</v>
      </c>
      <c r="H729" s="23">
        <v>0</v>
      </c>
      <c r="I729" s="27">
        <f t="shared" ref="I729" si="1256">(E729-F729)*C729</f>
        <v>-1250</v>
      </c>
      <c r="J729" s="26">
        <v>0</v>
      </c>
      <c r="K729" s="27">
        <f>(G729-H729)*C729</f>
        <v>0</v>
      </c>
      <c r="L729" s="27">
        <f>SUM(I729+J729+K729)</f>
        <v>-1250</v>
      </c>
    </row>
    <row r="730" spans="1:12" ht="20.100000000000001" customHeight="1">
      <c r="A730" s="42" t="s">
        <v>740</v>
      </c>
      <c r="B730" s="14" t="s">
        <v>295</v>
      </c>
      <c r="C730" s="38">
        <v>1400</v>
      </c>
      <c r="D730" s="23" t="s">
        <v>22</v>
      </c>
      <c r="E730" s="16">
        <v>677</v>
      </c>
      <c r="F730" s="23">
        <v>675</v>
      </c>
      <c r="G730" s="23">
        <v>674</v>
      </c>
      <c r="H730" s="23">
        <v>672</v>
      </c>
      <c r="I730" s="19">
        <f t="shared" ref="I730" si="1257">(E730-F730)*C730</f>
        <v>2800</v>
      </c>
      <c r="J730" s="18">
        <f>(F730-G730)*C730</f>
        <v>1400</v>
      </c>
      <c r="K730" s="19">
        <f t="shared" ref="K730" si="1258">(G730-H730)*C730</f>
        <v>2800</v>
      </c>
      <c r="L730" s="19">
        <f t="shared" ref="L730" si="1259">(K730+J730+I730)</f>
        <v>7000</v>
      </c>
    </row>
    <row r="731" spans="1:12" ht="20.100000000000001" customHeight="1">
      <c r="A731" s="42" t="s">
        <v>739</v>
      </c>
      <c r="B731" s="14" t="s">
        <v>28</v>
      </c>
      <c r="C731" s="38">
        <v>1300</v>
      </c>
      <c r="D731" s="23" t="s">
        <v>22</v>
      </c>
      <c r="E731" s="16">
        <v>260</v>
      </c>
      <c r="F731" s="23">
        <v>259</v>
      </c>
      <c r="G731" s="23">
        <v>257.5</v>
      </c>
      <c r="H731" s="23">
        <v>256</v>
      </c>
      <c r="I731" s="19">
        <f t="shared" ref="I731" si="1260">(E731-F731)*C731</f>
        <v>1300</v>
      </c>
      <c r="J731" s="18">
        <f>(F731-G731)*C731</f>
        <v>1950</v>
      </c>
      <c r="K731" s="19">
        <f t="shared" ref="K731" si="1261">(G731-H731)*C731</f>
        <v>1950</v>
      </c>
      <c r="L731" s="19">
        <f t="shared" ref="L731" si="1262">(K731+J731+I731)</f>
        <v>5200</v>
      </c>
    </row>
    <row r="732" spans="1:12" ht="20.100000000000001" customHeight="1">
      <c r="A732" s="42" t="s">
        <v>739</v>
      </c>
      <c r="B732" s="14" t="s">
        <v>570</v>
      </c>
      <c r="C732" s="44">
        <v>700</v>
      </c>
      <c r="D732" s="23" t="s">
        <v>22</v>
      </c>
      <c r="E732" s="16">
        <v>1310</v>
      </c>
      <c r="F732" s="23">
        <v>1315</v>
      </c>
      <c r="G732" s="23">
        <v>0</v>
      </c>
      <c r="H732" s="23">
        <v>0</v>
      </c>
      <c r="I732" s="27">
        <f t="shared" ref="I732" si="1263">(E732-F732)*C732</f>
        <v>-3500</v>
      </c>
      <c r="J732" s="26">
        <v>0</v>
      </c>
      <c r="K732" s="27">
        <f>(G732-H732)*C732</f>
        <v>0</v>
      </c>
      <c r="L732" s="27">
        <f>SUM(I732+J732+K732)</f>
        <v>-3500</v>
      </c>
    </row>
    <row r="733" spans="1:12" ht="20.100000000000001" customHeight="1">
      <c r="A733" s="42" t="s">
        <v>738</v>
      </c>
      <c r="B733" s="14" t="s">
        <v>28</v>
      </c>
      <c r="C733" s="38">
        <v>1300</v>
      </c>
      <c r="D733" s="23" t="s">
        <v>22</v>
      </c>
      <c r="E733" s="16">
        <v>275</v>
      </c>
      <c r="F733" s="23">
        <v>274</v>
      </c>
      <c r="G733" s="23">
        <v>272.5</v>
      </c>
      <c r="H733" s="23">
        <v>0</v>
      </c>
      <c r="I733" s="19">
        <f t="shared" ref="I733" si="1264">(E733-F733)*C733</f>
        <v>1300</v>
      </c>
      <c r="J733" s="18">
        <f>(F733-G733)*C733</f>
        <v>1950</v>
      </c>
      <c r="K733" s="19">
        <v>0</v>
      </c>
      <c r="L733" s="19">
        <f t="shared" ref="L733" si="1265">(K733+J733+I733)</f>
        <v>3250</v>
      </c>
    </row>
    <row r="734" spans="1:12" ht="20.100000000000001" customHeight="1">
      <c r="A734" s="42" t="s">
        <v>738</v>
      </c>
      <c r="B734" s="14" t="s">
        <v>295</v>
      </c>
      <c r="C734" s="38">
        <v>1400</v>
      </c>
      <c r="D734" s="23" t="s">
        <v>16</v>
      </c>
      <c r="E734" s="16">
        <v>706.5</v>
      </c>
      <c r="F734" s="23">
        <v>707.5</v>
      </c>
      <c r="G734" s="23">
        <v>708.5</v>
      </c>
      <c r="H734" s="23">
        <v>710</v>
      </c>
      <c r="I734" s="18">
        <f t="shared" ref="I734" si="1266">(F734-E734)*C734</f>
        <v>1400</v>
      </c>
      <c r="J734" s="23">
        <f>SUM(G734-F734)*C734</f>
        <v>1400</v>
      </c>
      <c r="K734" s="19">
        <f t="shared" ref="K734" si="1267">(H734-G734)*C734</f>
        <v>2100</v>
      </c>
      <c r="L734" s="19">
        <f t="shared" ref="L734" si="1268">(I734+J734+K734)</f>
        <v>4900</v>
      </c>
    </row>
    <row r="735" spans="1:12" ht="20.100000000000001" customHeight="1">
      <c r="A735" s="42" t="s">
        <v>737</v>
      </c>
      <c r="B735" s="14" t="s">
        <v>169</v>
      </c>
      <c r="C735" s="38">
        <v>800</v>
      </c>
      <c r="D735" s="23" t="s">
        <v>22</v>
      </c>
      <c r="E735" s="16">
        <v>432</v>
      </c>
      <c r="F735" s="23">
        <v>429</v>
      </c>
      <c r="G735" s="23">
        <v>426</v>
      </c>
      <c r="H735" s="23">
        <v>422</v>
      </c>
      <c r="I735" s="19">
        <f t="shared" ref="I735" si="1269">(E735-F735)*C735</f>
        <v>2400</v>
      </c>
      <c r="J735" s="18">
        <f>(F735-G735)*C735</f>
        <v>2400</v>
      </c>
      <c r="K735" s="19">
        <f t="shared" ref="K735" si="1270">(G735-H735)*C735</f>
        <v>3200</v>
      </c>
      <c r="L735" s="19">
        <f t="shared" ref="L735" si="1271">(K735+J735+I735)</f>
        <v>8000</v>
      </c>
    </row>
    <row r="736" spans="1:12" ht="20.100000000000001" customHeight="1">
      <c r="A736" s="42" t="s">
        <v>736</v>
      </c>
      <c r="B736" s="14" t="s">
        <v>651</v>
      </c>
      <c r="C736" s="38">
        <v>2500</v>
      </c>
      <c r="D736" s="23" t="s">
        <v>16</v>
      </c>
      <c r="E736" s="16">
        <v>417</v>
      </c>
      <c r="F736" s="23">
        <v>415.5</v>
      </c>
      <c r="G736" s="23">
        <v>0</v>
      </c>
      <c r="H736" s="23">
        <v>0</v>
      </c>
      <c r="I736" s="29">
        <f>(F736-E736)*C736</f>
        <v>-3750</v>
      </c>
      <c r="J736" s="26">
        <v>0</v>
      </c>
      <c r="K736" s="27">
        <f>(H736-G736)*C736</f>
        <v>0</v>
      </c>
      <c r="L736" s="27">
        <f t="shared" ref="L736" si="1272">(K736+J736+I736)</f>
        <v>-3750</v>
      </c>
    </row>
    <row r="737" spans="1:12" ht="20.100000000000001" customHeight="1">
      <c r="A737" s="42" t="s">
        <v>736</v>
      </c>
      <c r="B737" s="14" t="s">
        <v>254</v>
      </c>
      <c r="C737" s="38">
        <v>1000</v>
      </c>
      <c r="D737" s="23" t="s">
        <v>22</v>
      </c>
      <c r="E737" s="16">
        <v>610</v>
      </c>
      <c r="F737" s="23">
        <v>608.5</v>
      </c>
      <c r="G737" s="23">
        <v>607</v>
      </c>
      <c r="H737" s="23">
        <v>605</v>
      </c>
      <c r="I737" s="19">
        <f t="shared" ref="I737" si="1273">(E737-F737)*C737</f>
        <v>1500</v>
      </c>
      <c r="J737" s="18">
        <f>(F737-G737)*C737</f>
        <v>1500</v>
      </c>
      <c r="K737" s="19">
        <f t="shared" ref="K737" si="1274">(G737-H737)*C737</f>
        <v>2000</v>
      </c>
      <c r="L737" s="19">
        <f t="shared" ref="L737" si="1275">(K737+J737+I737)</f>
        <v>5000</v>
      </c>
    </row>
    <row r="738" spans="1:12" ht="20.100000000000001" customHeight="1">
      <c r="A738" s="42" t="s">
        <v>735</v>
      </c>
      <c r="B738" s="14" t="s">
        <v>624</v>
      </c>
      <c r="C738" s="38">
        <v>3000</v>
      </c>
      <c r="D738" s="23" t="s">
        <v>22</v>
      </c>
      <c r="E738" s="16">
        <v>303</v>
      </c>
      <c r="F738" s="23">
        <v>302.3</v>
      </c>
      <c r="G738" s="23">
        <v>0</v>
      </c>
      <c r="H738" s="23">
        <v>0</v>
      </c>
      <c r="I738" s="19">
        <f t="shared" ref="I738" si="1276">(E738-F738)*C738</f>
        <v>2099.9999999999659</v>
      </c>
      <c r="J738" s="18">
        <v>0</v>
      </c>
      <c r="K738" s="19">
        <f t="shared" ref="K738" si="1277">(G738-H738)*C738</f>
        <v>0</v>
      </c>
      <c r="L738" s="19">
        <f t="shared" ref="L738" si="1278">(K738+J738+I738)</f>
        <v>2099.9999999999659</v>
      </c>
    </row>
    <row r="739" spans="1:12" ht="20.100000000000001" customHeight="1">
      <c r="A739" s="42" t="s">
        <v>735</v>
      </c>
      <c r="B739" s="14" t="s">
        <v>651</v>
      </c>
      <c r="C739" s="38">
        <v>2500</v>
      </c>
      <c r="D739" s="23" t="s">
        <v>16</v>
      </c>
      <c r="E739" s="16">
        <v>414</v>
      </c>
      <c r="F739" s="23">
        <v>415</v>
      </c>
      <c r="G739" s="23">
        <v>416</v>
      </c>
      <c r="H739" s="23">
        <v>418</v>
      </c>
      <c r="I739" s="18">
        <f t="shared" ref="I739" si="1279">(F739-E739)*C739</f>
        <v>2500</v>
      </c>
      <c r="J739" s="23">
        <f>SUM(G739-F739)*C739</f>
        <v>2500</v>
      </c>
      <c r="K739" s="19">
        <f t="shared" ref="K739" si="1280">(H739-G739)*C739</f>
        <v>5000</v>
      </c>
      <c r="L739" s="19">
        <f t="shared" ref="L739" si="1281">(I739+J739+K739)</f>
        <v>10000</v>
      </c>
    </row>
    <row r="740" spans="1:12" ht="20.100000000000001" customHeight="1">
      <c r="A740" s="42" t="s">
        <v>735</v>
      </c>
      <c r="B740" s="14" t="s">
        <v>570</v>
      </c>
      <c r="C740" s="38">
        <v>700</v>
      </c>
      <c r="D740" s="23" t="s">
        <v>22</v>
      </c>
      <c r="E740" s="16">
        <v>1360</v>
      </c>
      <c r="F740" s="23">
        <v>1355</v>
      </c>
      <c r="G740" s="23">
        <v>1350</v>
      </c>
      <c r="H740" s="23">
        <v>1342</v>
      </c>
      <c r="I740" s="19">
        <f t="shared" ref="I740" si="1282">(E740-F740)*C740</f>
        <v>3500</v>
      </c>
      <c r="J740" s="18">
        <f>(F740-G740)*C740</f>
        <v>3500</v>
      </c>
      <c r="K740" s="19">
        <f t="shared" ref="K740" si="1283">(G740-H740)*C740</f>
        <v>5600</v>
      </c>
      <c r="L740" s="19">
        <f t="shared" ref="L740" si="1284">(K740+J740+I740)</f>
        <v>12600</v>
      </c>
    </row>
    <row r="741" spans="1:12" ht="20.100000000000001" customHeight="1">
      <c r="A741" s="42" t="s">
        <v>734</v>
      </c>
      <c r="B741" s="14" t="s">
        <v>558</v>
      </c>
      <c r="C741" s="38">
        <v>1250</v>
      </c>
      <c r="D741" s="23" t="s">
        <v>22</v>
      </c>
      <c r="E741" s="16">
        <v>655</v>
      </c>
      <c r="F741" s="23">
        <v>654</v>
      </c>
      <c r="G741" s="23">
        <v>652.5</v>
      </c>
      <c r="H741" s="23">
        <v>651</v>
      </c>
      <c r="I741" s="19">
        <f t="shared" ref="I741" si="1285">(E741-F741)*C741</f>
        <v>1250</v>
      </c>
      <c r="J741" s="18">
        <f>(F741-G741)*C741</f>
        <v>1875</v>
      </c>
      <c r="K741" s="19">
        <f t="shared" ref="K741" si="1286">(G741-H741)*C741</f>
        <v>1875</v>
      </c>
      <c r="L741" s="19">
        <f t="shared" ref="L741" si="1287">(K741+J741+I741)</f>
        <v>5000</v>
      </c>
    </row>
    <row r="742" spans="1:12" ht="20.100000000000001" customHeight="1">
      <c r="A742" s="42" t="s">
        <v>734</v>
      </c>
      <c r="B742" s="14" t="s">
        <v>288</v>
      </c>
      <c r="C742" s="44">
        <v>600</v>
      </c>
      <c r="D742" s="23" t="s">
        <v>22</v>
      </c>
      <c r="E742" s="16">
        <v>1190</v>
      </c>
      <c r="F742" s="23">
        <v>1185</v>
      </c>
      <c r="G742" s="23">
        <v>1180</v>
      </c>
      <c r="H742" s="23">
        <v>1172</v>
      </c>
      <c r="I742" s="19">
        <f t="shared" ref="I742" si="1288">(E742-F742)*C742</f>
        <v>3000</v>
      </c>
      <c r="J742" s="18">
        <f>(F742-G742)*C742</f>
        <v>3000</v>
      </c>
      <c r="K742" s="19">
        <f t="shared" ref="K742" si="1289">(G742-H742)*C742</f>
        <v>4800</v>
      </c>
      <c r="L742" s="19">
        <f t="shared" ref="L742" si="1290">(K742+J742+I742)</f>
        <v>10800</v>
      </c>
    </row>
    <row r="743" spans="1:12" ht="20.100000000000001" customHeight="1">
      <c r="A743" s="42" t="s">
        <v>734</v>
      </c>
      <c r="B743" s="14" t="s">
        <v>107</v>
      </c>
      <c r="C743" s="38">
        <v>250</v>
      </c>
      <c r="D743" s="23" t="s">
        <v>22</v>
      </c>
      <c r="E743" s="16">
        <v>2745</v>
      </c>
      <c r="F743" s="23">
        <v>2738</v>
      </c>
      <c r="G743" s="23">
        <v>2731</v>
      </c>
      <c r="H743" s="23">
        <v>2721</v>
      </c>
      <c r="I743" s="19">
        <f t="shared" ref="I743" si="1291">(E743-F743)*C743</f>
        <v>1750</v>
      </c>
      <c r="J743" s="18">
        <f>(F743-G743)*C743</f>
        <v>1750</v>
      </c>
      <c r="K743" s="19">
        <f t="shared" ref="K743" si="1292">(G743-H743)*C743</f>
        <v>2500</v>
      </c>
      <c r="L743" s="19">
        <f t="shared" ref="L743" si="1293">(K743+J743+I743)</f>
        <v>6000</v>
      </c>
    </row>
    <row r="744" spans="1:12" ht="20.100000000000001" customHeight="1">
      <c r="A744" s="42" t="s">
        <v>733</v>
      </c>
      <c r="B744" s="14" t="s">
        <v>570</v>
      </c>
      <c r="C744" s="44">
        <v>700</v>
      </c>
      <c r="D744" s="23" t="s">
        <v>22</v>
      </c>
      <c r="E744" s="16">
        <v>1220</v>
      </c>
      <c r="F744" s="23">
        <v>1225</v>
      </c>
      <c r="G744" s="23">
        <v>0</v>
      </c>
      <c r="H744" s="23">
        <v>0</v>
      </c>
      <c r="I744" s="27">
        <f t="shared" ref="I744" si="1294">(E744-F744)*C744</f>
        <v>-3500</v>
      </c>
      <c r="J744" s="26">
        <v>0</v>
      </c>
      <c r="K744" s="27">
        <f>(G744-H744)*C744</f>
        <v>0</v>
      </c>
      <c r="L744" s="27">
        <f>SUM(I744+J744+K744)</f>
        <v>-3500</v>
      </c>
    </row>
    <row r="745" spans="1:12" ht="20.100000000000001" customHeight="1">
      <c r="A745" s="42" t="s">
        <v>733</v>
      </c>
      <c r="B745" s="14" t="s">
        <v>479</v>
      </c>
      <c r="C745" s="38">
        <v>500</v>
      </c>
      <c r="D745" s="23" t="s">
        <v>22</v>
      </c>
      <c r="E745" s="16">
        <v>1180</v>
      </c>
      <c r="F745" s="23">
        <v>1175</v>
      </c>
      <c r="G745" s="23">
        <v>0</v>
      </c>
      <c r="H745" s="23">
        <v>0</v>
      </c>
      <c r="I745" s="19">
        <f t="shared" ref="I745" si="1295">(E745-F745)*C745</f>
        <v>2500</v>
      </c>
      <c r="J745" s="18">
        <v>0</v>
      </c>
      <c r="K745" s="19">
        <f t="shared" ref="K745" si="1296">(G745-H745)*C745</f>
        <v>0</v>
      </c>
      <c r="L745" s="19">
        <f t="shared" ref="L745" si="1297">(K745+J745+I745)</f>
        <v>2500</v>
      </c>
    </row>
    <row r="746" spans="1:12" ht="20.100000000000001" customHeight="1">
      <c r="A746" s="42" t="s">
        <v>732</v>
      </c>
      <c r="B746" s="14" t="s">
        <v>479</v>
      </c>
      <c r="C746" s="38">
        <v>500</v>
      </c>
      <c r="D746" s="23" t="s">
        <v>22</v>
      </c>
      <c r="E746" s="16">
        <v>1203</v>
      </c>
      <c r="F746" s="23">
        <v>1200</v>
      </c>
      <c r="G746" s="23">
        <v>1197</v>
      </c>
      <c r="H746" s="23">
        <v>1194</v>
      </c>
      <c r="I746" s="19">
        <f t="shared" ref="I746" si="1298">(E746-F746)*C746</f>
        <v>1500</v>
      </c>
      <c r="J746" s="18">
        <f>(F746-G746)*C746</f>
        <v>1500</v>
      </c>
      <c r="K746" s="19">
        <f t="shared" ref="K746" si="1299">(G746-H746)*C746</f>
        <v>1500</v>
      </c>
      <c r="L746" s="19">
        <f t="shared" ref="L746" si="1300">(K746+J746+I746)</f>
        <v>4500</v>
      </c>
    </row>
    <row r="747" spans="1:12" ht="20.100000000000001" customHeight="1">
      <c r="A747" s="42" t="s">
        <v>732</v>
      </c>
      <c r="B747" s="14" t="s">
        <v>550</v>
      </c>
      <c r="C747" s="38">
        <v>2400</v>
      </c>
      <c r="D747" s="23" t="s">
        <v>22</v>
      </c>
      <c r="E747" s="16">
        <v>238.5</v>
      </c>
      <c r="F747" s="23">
        <v>237</v>
      </c>
      <c r="G747" s="23">
        <v>236</v>
      </c>
      <c r="H747" s="23">
        <v>235</v>
      </c>
      <c r="I747" s="19">
        <f t="shared" ref="I747" si="1301">(E747-F747)*C747</f>
        <v>3600</v>
      </c>
      <c r="J747" s="18">
        <f>(F747-G747)*C747</f>
        <v>2400</v>
      </c>
      <c r="K747" s="19">
        <f t="shared" ref="K747" si="1302">(G747-H747)*C747</f>
        <v>2400</v>
      </c>
      <c r="L747" s="19">
        <f t="shared" ref="L747" si="1303">(K747+J747+I747)</f>
        <v>8400</v>
      </c>
    </row>
    <row r="748" spans="1:12" ht="20.100000000000001" customHeight="1">
      <c r="A748" s="42" t="s">
        <v>731</v>
      </c>
      <c r="B748" s="14" t="s">
        <v>169</v>
      </c>
      <c r="C748" s="44">
        <v>800</v>
      </c>
      <c r="D748" s="23" t="s">
        <v>22</v>
      </c>
      <c r="E748" s="16">
        <v>431</v>
      </c>
      <c r="F748" s="23">
        <v>429</v>
      </c>
      <c r="G748" s="23">
        <v>0</v>
      </c>
      <c r="H748" s="23">
        <v>0</v>
      </c>
      <c r="I748" s="19">
        <f t="shared" ref="I748" si="1304">(E748-F748)*C748</f>
        <v>1600</v>
      </c>
      <c r="J748" s="18">
        <v>0</v>
      </c>
      <c r="K748" s="19">
        <f t="shared" ref="K748" si="1305">(G748-H748)*C748</f>
        <v>0</v>
      </c>
      <c r="L748" s="19">
        <f t="shared" ref="L748" si="1306">(K748+J748+I748)</f>
        <v>1600</v>
      </c>
    </row>
    <row r="749" spans="1:12" ht="20.100000000000001" customHeight="1">
      <c r="A749" s="42" t="s">
        <v>731</v>
      </c>
      <c r="B749" s="14" t="s">
        <v>278</v>
      </c>
      <c r="C749" s="44">
        <v>500</v>
      </c>
      <c r="D749" s="23" t="s">
        <v>16</v>
      </c>
      <c r="E749" s="16">
        <v>1625</v>
      </c>
      <c r="F749" s="23">
        <v>1630</v>
      </c>
      <c r="G749" s="23">
        <v>0</v>
      </c>
      <c r="H749" s="23">
        <v>0</v>
      </c>
      <c r="I749" s="18">
        <f t="shared" ref="I749" si="1307">(F749-E749)*C749</f>
        <v>2500</v>
      </c>
      <c r="J749" s="23">
        <v>0</v>
      </c>
      <c r="K749" s="19">
        <v>0</v>
      </c>
      <c r="L749" s="19">
        <f t="shared" ref="L749" si="1308">(I749+J749+K749)</f>
        <v>2500</v>
      </c>
    </row>
    <row r="750" spans="1:12" ht="20.100000000000001" customHeight="1">
      <c r="A750" s="42" t="s">
        <v>729</v>
      </c>
      <c r="B750" s="14" t="s">
        <v>600</v>
      </c>
      <c r="C750" s="44">
        <v>500</v>
      </c>
      <c r="D750" s="23" t="s">
        <v>22</v>
      </c>
      <c r="E750" s="16">
        <v>1340</v>
      </c>
      <c r="F750" s="23">
        <v>1338</v>
      </c>
      <c r="G750" s="23">
        <v>1336</v>
      </c>
      <c r="H750" s="23">
        <v>1334</v>
      </c>
      <c r="I750" s="19">
        <f t="shared" ref="I750" si="1309">(E750-F750)*C750</f>
        <v>1000</v>
      </c>
      <c r="J750" s="18">
        <f>(F750-G750)*C750</f>
        <v>1000</v>
      </c>
      <c r="K750" s="19">
        <f t="shared" ref="K750" si="1310">(G750-H750)*C750</f>
        <v>1000</v>
      </c>
      <c r="L750" s="19">
        <f t="shared" ref="L750" si="1311">(K750+J750+I750)</f>
        <v>3000</v>
      </c>
    </row>
    <row r="751" spans="1:12" ht="20.100000000000001" customHeight="1">
      <c r="A751" s="42" t="s">
        <v>729</v>
      </c>
      <c r="B751" s="14" t="s">
        <v>167</v>
      </c>
      <c r="C751" s="15">
        <v>500</v>
      </c>
      <c r="D751" s="23" t="s">
        <v>22</v>
      </c>
      <c r="E751" s="16">
        <v>2008</v>
      </c>
      <c r="F751" s="23">
        <v>2004.6</v>
      </c>
      <c r="G751" s="23">
        <v>0</v>
      </c>
      <c r="H751" s="23">
        <v>0</v>
      </c>
      <c r="I751" s="19">
        <f t="shared" ref="I751" si="1312">(E751-F751)*C751</f>
        <v>1700.0000000000455</v>
      </c>
      <c r="J751" s="18">
        <v>0</v>
      </c>
      <c r="K751" s="19">
        <f t="shared" ref="K751" si="1313">(G751-H751)*C751</f>
        <v>0</v>
      </c>
      <c r="L751" s="19">
        <f t="shared" ref="L751" si="1314">(K751+J751+I751)</f>
        <v>1700.0000000000455</v>
      </c>
    </row>
    <row r="752" spans="1:12" ht="20.100000000000001" customHeight="1">
      <c r="A752" s="42" t="s">
        <v>729</v>
      </c>
      <c r="B752" s="14" t="s">
        <v>730</v>
      </c>
      <c r="C752" s="38">
        <v>600</v>
      </c>
      <c r="D752" s="23" t="s">
        <v>16</v>
      </c>
      <c r="E752" s="16">
        <v>650</v>
      </c>
      <c r="F752" s="23">
        <v>647</v>
      </c>
      <c r="G752" s="23">
        <v>0</v>
      </c>
      <c r="H752" s="23">
        <v>0</v>
      </c>
      <c r="I752" s="29">
        <f>(F752-E752)*C752</f>
        <v>-1800</v>
      </c>
      <c r="J752" s="26">
        <v>0</v>
      </c>
      <c r="K752" s="27">
        <f>(H752-G752)*C752</f>
        <v>0</v>
      </c>
      <c r="L752" s="27">
        <f t="shared" ref="L752" si="1315">(K752+J752+I752)</f>
        <v>-1800</v>
      </c>
    </row>
    <row r="753" spans="1:12" ht="20.100000000000001" customHeight="1">
      <c r="A753" s="42" t="s">
        <v>729</v>
      </c>
      <c r="B753" s="14" t="s">
        <v>325</v>
      </c>
      <c r="C753" s="15">
        <v>800</v>
      </c>
      <c r="D753" s="23" t="s">
        <v>16</v>
      </c>
      <c r="E753" s="16">
        <v>533</v>
      </c>
      <c r="F753" s="23">
        <v>536</v>
      </c>
      <c r="G753" s="23">
        <v>0</v>
      </c>
      <c r="H753" s="23">
        <v>0</v>
      </c>
      <c r="I753" s="18">
        <f t="shared" ref="I753" si="1316">(F753-E753)*C753</f>
        <v>2400</v>
      </c>
      <c r="J753" s="23">
        <v>0</v>
      </c>
      <c r="K753" s="19">
        <v>0</v>
      </c>
      <c r="L753" s="19">
        <f t="shared" ref="L753" si="1317">(I753+J753+K753)</f>
        <v>2400</v>
      </c>
    </row>
    <row r="754" spans="1:12" ht="20.100000000000001" customHeight="1">
      <c r="A754" s="42" t="s">
        <v>728</v>
      </c>
      <c r="B754" s="14" t="s">
        <v>333</v>
      </c>
      <c r="C754" s="44">
        <v>700</v>
      </c>
      <c r="D754" s="23" t="s">
        <v>22</v>
      </c>
      <c r="E754" s="16">
        <v>838</v>
      </c>
      <c r="F754" s="23">
        <v>834</v>
      </c>
      <c r="G754" s="23">
        <v>0</v>
      </c>
      <c r="H754" s="23">
        <v>0</v>
      </c>
      <c r="I754" s="19">
        <f t="shared" ref="I754" si="1318">(E754-F754)*C754</f>
        <v>2800</v>
      </c>
      <c r="J754" s="18">
        <v>0</v>
      </c>
      <c r="K754" s="19">
        <f t="shared" ref="K754" si="1319">(G754-H754)*C754</f>
        <v>0</v>
      </c>
      <c r="L754" s="19">
        <f t="shared" ref="L754" si="1320">(K754+J754+I754)</f>
        <v>2800</v>
      </c>
    </row>
    <row r="755" spans="1:12" ht="20.100000000000001" customHeight="1">
      <c r="A755" s="42" t="s">
        <v>728</v>
      </c>
      <c r="B755" s="14" t="s">
        <v>166</v>
      </c>
      <c r="C755" s="44">
        <v>375</v>
      </c>
      <c r="D755" s="23" t="s">
        <v>22</v>
      </c>
      <c r="E755" s="16">
        <v>1348</v>
      </c>
      <c r="F755" s="23">
        <v>1353</v>
      </c>
      <c r="G755" s="23">
        <v>0</v>
      </c>
      <c r="H755" s="23">
        <v>0</v>
      </c>
      <c r="I755" s="27">
        <f t="shared" ref="I755" si="1321">(E755-F755)*C755</f>
        <v>-1875</v>
      </c>
      <c r="J755" s="26">
        <v>0</v>
      </c>
      <c r="K755" s="27">
        <f>(G755-H755)*C755</f>
        <v>0</v>
      </c>
      <c r="L755" s="27">
        <f>SUM(I755+J755+K755)</f>
        <v>-1875</v>
      </c>
    </row>
    <row r="756" spans="1:12" ht="20.100000000000001" customHeight="1">
      <c r="A756" s="42" t="s">
        <v>727</v>
      </c>
      <c r="B756" s="14" t="s">
        <v>651</v>
      </c>
      <c r="C756" s="44">
        <v>2500</v>
      </c>
      <c r="D756" s="23" t="s">
        <v>22</v>
      </c>
      <c r="E756" s="16">
        <v>372.9</v>
      </c>
      <c r="F756" s="23">
        <v>372.4</v>
      </c>
      <c r="G756" s="23">
        <v>371.9</v>
      </c>
      <c r="H756" s="23">
        <v>371</v>
      </c>
      <c r="I756" s="19">
        <f t="shared" ref="I756" si="1322">(E756-F756)*C756</f>
        <v>1250</v>
      </c>
      <c r="J756" s="18">
        <f>(F756-G756)*C756</f>
        <v>1250</v>
      </c>
      <c r="K756" s="19">
        <f t="shared" ref="K756" si="1323">(G756-H756)*C756</f>
        <v>2249.9999999999432</v>
      </c>
      <c r="L756" s="19">
        <f t="shared" ref="L756" si="1324">(K756+J756+I756)</f>
        <v>4749.9999999999436</v>
      </c>
    </row>
    <row r="757" spans="1:12" ht="20.100000000000001" customHeight="1">
      <c r="A757" s="42" t="s">
        <v>727</v>
      </c>
      <c r="B757" s="14" t="s">
        <v>624</v>
      </c>
      <c r="C757" s="44">
        <v>3000</v>
      </c>
      <c r="D757" s="23" t="s">
        <v>22</v>
      </c>
      <c r="E757" s="16">
        <v>283.5</v>
      </c>
      <c r="F757" s="23">
        <v>283</v>
      </c>
      <c r="G757" s="23">
        <v>282.5</v>
      </c>
      <c r="H757" s="23">
        <v>0</v>
      </c>
      <c r="I757" s="19">
        <f t="shared" ref="I757" si="1325">(E757-F757)*C757</f>
        <v>1500</v>
      </c>
      <c r="J757" s="18">
        <f>(F757-G757)*C757</f>
        <v>1500</v>
      </c>
      <c r="K757" s="19">
        <v>0</v>
      </c>
      <c r="L757" s="19">
        <f t="shared" ref="L757" si="1326">(K757+J757+I757)</f>
        <v>3000</v>
      </c>
    </row>
    <row r="758" spans="1:12" ht="20.100000000000001" customHeight="1">
      <c r="A758" s="42" t="s">
        <v>726</v>
      </c>
      <c r="B758" s="14" t="s">
        <v>105</v>
      </c>
      <c r="C758" s="44">
        <v>200</v>
      </c>
      <c r="D758" s="23" t="s">
        <v>22</v>
      </c>
      <c r="E758" s="16">
        <v>2734</v>
      </c>
      <c r="F758" s="23">
        <v>2727</v>
      </c>
      <c r="G758" s="23">
        <v>2720</v>
      </c>
      <c r="H758" s="23">
        <v>0</v>
      </c>
      <c r="I758" s="19">
        <f t="shared" ref="I758" si="1327">(E758-F758)*C758</f>
        <v>1400</v>
      </c>
      <c r="J758" s="18">
        <f>(F758-G758)*C758</f>
        <v>1400</v>
      </c>
      <c r="K758" s="19">
        <v>0</v>
      </c>
      <c r="L758" s="19">
        <f t="shared" ref="L758" si="1328">(K758+J758+I758)</f>
        <v>2800</v>
      </c>
    </row>
    <row r="759" spans="1:12" ht="20.100000000000001" customHeight="1">
      <c r="A759" s="42" t="s">
        <v>726</v>
      </c>
      <c r="B759" s="14" t="s">
        <v>570</v>
      </c>
      <c r="C759" s="44">
        <v>700</v>
      </c>
      <c r="D759" s="23" t="s">
        <v>22</v>
      </c>
      <c r="E759" s="16">
        <v>1294</v>
      </c>
      <c r="F759" s="23">
        <v>1299</v>
      </c>
      <c r="G759" s="23">
        <v>0</v>
      </c>
      <c r="H759" s="23">
        <v>0</v>
      </c>
      <c r="I759" s="27">
        <f t="shared" ref="I759" si="1329">(E759-F759)*C759</f>
        <v>-3500</v>
      </c>
      <c r="J759" s="26">
        <v>0</v>
      </c>
      <c r="K759" s="27">
        <f>(G759-H759)*C759</f>
        <v>0</v>
      </c>
      <c r="L759" s="27">
        <f>SUM(I759+J759+K759)</f>
        <v>-3500</v>
      </c>
    </row>
    <row r="760" spans="1:12" ht="20.100000000000001" customHeight="1">
      <c r="A760" s="42" t="s">
        <v>725</v>
      </c>
      <c r="B760" s="14" t="s">
        <v>288</v>
      </c>
      <c r="C760" s="44">
        <v>600</v>
      </c>
      <c r="D760" s="23" t="s">
        <v>16</v>
      </c>
      <c r="E760" s="16">
        <v>1027</v>
      </c>
      <c r="F760" s="23">
        <v>1032</v>
      </c>
      <c r="G760" s="23">
        <v>1037</v>
      </c>
      <c r="H760" s="23">
        <v>0</v>
      </c>
      <c r="I760" s="18">
        <f t="shared" ref="I760" si="1330">(F760-E760)*C760</f>
        <v>3000</v>
      </c>
      <c r="J760" s="23">
        <f>SUM(G760-F760)*C760</f>
        <v>3000</v>
      </c>
      <c r="K760" s="19">
        <v>0</v>
      </c>
      <c r="L760" s="19">
        <f t="shared" ref="L760" si="1331">(I760+J760+K760)</f>
        <v>6000</v>
      </c>
    </row>
    <row r="761" spans="1:12" ht="20.100000000000001" customHeight="1">
      <c r="A761" s="42" t="s">
        <v>724</v>
      </c>
      <c r="B761" s="14" t="s">
        <v>63</v>
      </c>
      <c r="C761" s="38">
        <v>600</v>
      </c>
      <c r="D761" s="23" t="s">
        <v>16</v>
      </c>
      <c r="E761" s="16">
        <v>1665</v>
      </c>
      <c r="F761" s="23">
        <v>1670</v>
      </c>
      <c r="G761" s="23">
        <v>1675</v>
      </c>
      <c r="H761" s="23">
        <v>1683</v>
      </c>
      <c r="I761" s="18">
        <f t="shared" ref="I761" si="1332">(F761-E761)*C761</f>
        <v>3000</v>
      </c>
      <c r="J761" s="23">
        <f>SUM(G761-F761)*C761</f>
        <v>3000</v>
      </c>
      <c r="K761" s="19">
        <f t="shared" ref="K761" si="1333">(H761-G761)*C761</f>
        <v>4800</v>
      </c>
      <c r="L761" s="19">
        <f t="shared" ref="L761" si="1334">(I761+J761+K761)</f>
        <v>10800</v>
      </c>
    </row>
    <row r="762" spans="1:12" ht="20.100000000000001" customHeight="1">
      <c r="A762" s="42" t="s">
        <v>723</v>
      </c>
      <c r="B762" s="14" t="s">
        <v>24</v>
      </c>
      <c r="C762" s="44">
        <v>2800</v>
      </c>
      <c r="D762" s="23" t="s">
        <v>22</v>
      </c>
      <c r="E762" s="16">
        <v>152</v>
      </c>
      <c r="F762" s="23">
        <v>151.5</v>
      </c>
      <c r="G762" s="23">
        <v>149.80000000000001</v>
      </c>
      <c r="H762" s="23">
        <v>149</v>
      </c>
      <c r="I762" s="19">
        <f t="shared" ref="I762" si="1335">(E762-F762)*C762</f>
        <v>1400</v>
      </c>
      <c r="J762" s="18">
        <f>(F762-G762)*C762</f>
        <v>4759.9999999999682</v>
      </c>
      <c r="K762" s="19">
        <f t="shared" ref="K762" si="1336">(G762-H762)*C762</f>
        <v>2240.0000000000318</v>
      </c>
      <c r="L762" s="19">
        <f t="shared" ref="L762" si="1337">(K762+J762+I762)</f>
        <v>8400</v>
      </c>
    </row>
    <row r="763" spans="1:12" ht="20.100000000000001" customHeight="1">
      <c r="A763" s="42" t="s">
        <v>723</v>
      </c>
      <c r="B763" s="14" t="s">
        <v>151</v>
      </c>
      <c r="C763" s="44">
        <v>900</v>
      </c>
      <c r="D763" s="23" t="s">
        <v>22</v>
      </c>
      <c r="E763" s="16">
        <v>565</v>
      </c>
      <c r="F763" s="23">
        <v>563.1</v>
      </c>
      <c r="G763" s="23">
        <v>0</v>
      </c>
      <c r="H763" s="23">
        <v>0</v>
      </c>
      <c r="I763" s="19">
        <f t="shared" ref="I763" si="1338">(E763-F763)*C763</f>
        <v>1709.9999999999795</v>
      </c>
      <c r="J763" s="18">
        <v>0</v>
      </c>
      <c r="K763" s="19">
        <f t="shared" ref="K763" si="1339">(G763-H763)*C763</f>
        <v>0</v>
      </c>
      <c r="L763" s="19">
        <f t="shared" ref="L763" si="1340">(K763+J763+I763)</f>
        <v>1709.9999999999795</v>
      </c>
    </row>
    <row r="764" spans="1:12" ht="20.100000000000001" customHeight="1">
      <c r="A764" s="42" t="s">
        <v>722</v>
      </c>
      <c r="B764" s="14" t="s">
        <v>112</v>
      </c>
      <c r="C764" s="44">
        <v>1200</v>
      </c>
      <c r="D764" s="23" t="s">
        <v>22</v>
      </c>
      <c r="E764" s="16">
        <v>697</v>
      </c>
      <c r="F764" s="23">
        <v>696</v>
      </c>
      <c r="G764" s="23">
        <v>694.5</v>
      </c>
      <c r="H764" s="23">
        <v>693.3</v>
      </c>
      <c r="I764" s="19">
        <f t="shared" ref="I764" si="1341">(E764-F764)*C764</f>
        <v>1200</v>
      </c>
      <c r="J764" s="18">
        <f>(F764-G764)*C764</f>
        <v>1800</v>
      </c>
      <c r="K764" s="19">
        <f t="shared" ref="K764" si="1342">(G764-H764)*C764</f>
        <v>1440.0000000000546</v>
      </c>
      <c r="L764" s="19">
        <f t="shared" ref="L764" si="1343">(K764+J764+I764)</f>
        <v>4440.0000000000546</v>
      </c>
    </row>
    <row r="765" spans="1:12" ht="20.100000000000001" customHeight="1">
      <c r="A765" s="42" t="s">
        <v>721</v>
      </c>
      <c r="B765" s="14" t="s">
        <v>200</v>
      </c>
      <c r="C765" s="44">
        <v>500</v>
      </c>
      <c r="D765" s="23" t="s">
        <v>22</v>
      </c>
      <c r="E765" s="16">
        <v>1168</v>
      </c>
      <c r="F765" s="23">
        <v>1173</v>
      </c>
      <c r="G765" s="23">
        <v>0</v>
      </c>
      <c r="H765" s="23">
        <v>0</v>
      </c>
      <c r="I765" s="27">
        <f t="shared" ref="I765" si="1344">(E765-F765)*C765</f>
        <v>-2500</v>
      </c>
      <c r="J765" s="26">
        <v>0</v>
      </c>
      <c r="K765" s="27">
        <f>(G765-H765)*C765</f>
        <v>0</v>
      </c>
      <c r="L765" s="27">
        <f>SUM(I765+J765+K765)</f>
        <v>-2500</v>
      </c>
    </row>
    <row r="766" spans="1:12" ht="20.100000000000001" customHeight="1">
      <c r="A766" s="42" t="s">
        <v>721</v>
      </c>
      <c r="B766" s="14" t="s">
        <v>570</v>
      </c>
      <c r="C766" s="44">
        <v>700</v>
      </c>
      <c r="D766" s="23" t="s">
        <v>22</v>
      </c>
      <c r="E766" s="16">
        <v>1305</v>
      </c>
      <c r="F766" s="23">
        <v>1300</v>
      </c>
      <c r="G766" s="23">
        <v>1295</v>
      </c>
      <c r="H766" s="23">
        <v>1290</v>
      </c>
      <c r="I766" s="19">
        <f t="shared" ref="I766" si="1345">(E766-F766)*C766</f>
        <v>3500</v>
      </c>
      <c r="J766" s="18">
        <f>(F766-G766)*C766</f>
        <v>3500</v>
      </c>
      <c r="K766" s="19">
        <f t="shared" ref="K766" si="1346">(G766-H766)*C766</f>
        <v>3500</v>
      </c>
      <c r="L766" s="19">
        <f t="shared" ref="L766" si="1347">(K766+J766+I766)</f>
        <v>10500</v>
      </c>
    </row>
    <row r="767" spans="1:12" ht="20.100000000000001" customHeight="1">
      <c r="A767" s="42" t="s">
        <v>720</v>
      </c>
      <c r="B767" s="14" t="s">
        <v>570</v>
      </c>
      <c r="C767" s="44">
        <v>700</v>
      </c>
      <c r="D767" s="23" t="s">
        <v>22</v>
      </c>
      <c r="E767" s="16">
        <v>1355</v>
      </c>
      <c r="F767" s="23">
        <v>1350</v>
      </c>
      <c r="G767" s="23">
        <v>1345</v>
      </c>
      <c r="H767" s="23">
        <v>1337</v>
      </c>
      <c r="I767" s="19">
        <f t="shared" ref="I767" si="1348">(E767-F767)*C767</f>
        <v>3500</v>
      </c>
      <c r="J767" s="18">
        <f>(F767-G767)*C767</f>
        <v>3500</v>
      </c>
      <c r="K767" s="19">
        <f t="shared" ref="K767" si="1349">(G767-H767)*C767</f>
        <v>5600</v>
      </c>
      <c r="L767" s="19">
        <f t="shared" ref="L767" si="1350">(K767+J767+I767)</f>
        <v>12600</v>
      </c>
    </row>
    <row r="768" spans="1:12" ht="20.100000000000001" customHeight="1">
      <c r="A768" s="42" t="s">
        <v>719</v>
      </c>
      <c r="B768" s="14" t="s">
        <v>624</v>
      </c>
      <c r="C768" s="44">
        <v>3000</v>
      </c>
      <c r="D768" s="23" t="s">
        <v>22</v>
      </c>
      <c r="E768" s="16">
        <v>269</v>
      </c>
      <c r="F768" s="23">
        <v>268.39999999999998</v>
      </c>
      <c r="G768" s="23">
        <v>267.2</v>
      </c>
      <c r="H768" s="23">
        <v>267</v>
      </c>
      <c r="I768" s="19">
        <f t="shared" ref="I768" si="1351">(E768-F768)*C768</f>
        <v>1800.0000000000682</v>
      </c>
      <c r="J768" s="18">
        <f>(F768-G768)*C768</f>
        <v>3599.9999999999659</v>
      </c>
      <c r="K768" s="19">
        <f t="shared" ref="K768" si="1352">(G768-H768)*C768</f>
        <v>599.99999999996589</v>
      </c>
      <c r="L768" s="19">
        <f t="shared" ref="L768" si="1353">(K768+J768+I768)</f>
        <v>6000</v>
      </c>
    </row>
    <row r="769" spans="1:12" ht="20.100000000000001" customHeight="1">
      <c r="A769" s="42" t="s">
        <v>719</v>
      </c>
      <c r="B769" s="14" t="s">
        <v>570</v>
      </c>
      <c r="C769" s="44">
        <v>700</v>
      </c>
      <c r="D769" s="23" t="s">
        <v>22</v>
      </c>
      <c r="E769" s="16">
        <v>1360</v>
      </c>
      <c r="F769" s="23">
        <v>1355</v>
      </c>
      <c r="G769" s="23">
        <v>0</v>
      </c>
      <c r="H769" s="23">
        <v>0</v>
      </c>
      <c r="I769" s="19">
        <f t="shared" ref="I769" si="1354">(E769-F769)*C769</f>
        <v>3500</v>
      </c>
      <c r="J769" s="18">
        <v>0</v>
      </c>
      <c r="K769" s="19">
        <v>0</v>
      </c>
      <c r="L769" s="19">
        <f t="shared" ref="L769" si="1355">(K769+J769+I769)</f>
        <v>3500</v>
      </c>
    </row>
    <row r="770" spans="1:12" ht="20.100000000000001" customHeight="1">
      <c r="A770" s="42" t="s">
        <v>718</v>
      </c>
      <c r="B770" s="14" t="s">
        <v>200</v>
      </c>
      <c r="C770" s="44">
        <v>500</v>
      </c>
      <c r="D770" s="23" t="s">
        <v>22</v>
      </c>
      <c r="E770" s="16">
        <v>1170</v>
      </c>
      <c r="F770" s="23">
        <v>1165</v>
      </c>
      <c r="G770" s="23">
        <v>1160</v>
      </c>
      <c r="H770" s="23">
        <v>0</v>
      </c>
      <c r="I770" s="19">
        <f t="shared" ref="I770" si="1356">(E770-F770)*C770</f>
        <v>2500</v>
      </c>
      <c r="J770" s="18">
        <f>(F770-G770)*C770</f>
        <v>2500</v>
      </c>
      <c r="K770" s="19">
        <v>0</v>
      </c>
      <c r="L770" s="19">
        <f t="shared" ref="L770" si="1357">(K770+J770+I770)</f>
        <v>5000</v>
      </c>
    </row>
    <row r="771" spans="1:12" ht="20.100000000000001" customHeight="1">
      <c r="A771" s="42" t="s">
        <v>716</v>
      </c>
      <c r="B771" s="14" t="s">
        <v>570</v>
      </c>
      <c r="C771" s="44">
        <v>700</v>
      </c>
      <c r="D771" s="23" t="s">
        <v>22</v>
      </c>
      <c r="E771" s="16">
        <v>1320</v>
      </c>
      <c r="F771" s="23">
        <v>1325</v>
      </c>
      <c r="G771" s="23">
        <v>0</v>
      </c>
      <c r="H771" s="23">
        <v>0</v>
      </c>
      <c r="I771" s="27">
        <f t="shared" ref="I771" si="1358">(E771-F771)*C771</f>
        <v>-3500</v>
      </c>
      <c r="J771" s="26">
        <v>0</v>
      </c>
      <c r="K771" s="27">
        <f>(G771-H771)*C771</f>
        <v>0</v>
      </c>
      <c r="L771" s="27">
        <f>SUM(I771+J771+K771)</f>
        <v>-3500</v>
      </c>
    </row>
    <row r="772" spans="1:12" ht="20.100000000000001" customHeight="1">
      <c r="A772" s="42" t="s">
        <v>716</v>
      </c>
      <c r="B772" s="14" t="s">
        <v>717</v>
      </c>
      <c r="C772" s="38">
        <v>3000</v>
      </c>
      <c r="D772" s="23" t="s">
        <v>16</v>
      </c>
      <c r="E772" s="16">
        <v>123.5</v>
      </c>
      <c r="F772" s="23">
        <v>124</v>
      </c>
      <c r="G772" s="23">
        <v>0</v>
      </c>
      <c r="H772" s="23">
        <v>0</v>
      </c>
      <c r="I772" s="18">
        <f t="shared" ref="I772" si="1359">(F772-E772)*C772</f>
        <v>1500</v>
      </c>
      <c r="J772" s="23">
        <v>0</v>
      </c>
      <c r="K772" s="19">
        <v>0</v>
      </c>
      <c r="L772" s="19">
        <f t="shared" ref="L772" si="1360">(I772+J772+K772)</f>
        <v>1500</v>
      </c>
    </row>
    <row r="773" spans="1:12" ht="20.100000000000001" customHeight="1">
      <c r="A773" s="42" t="s">
        <v>715</v>
      </c>
      <c r="B773" s="14" t="s">
        <v>463</v>
      </c>
      <c r="C773" s="44">
        <v>750</v>
      </c>
      <c r="D773" s="23" t="s">
        <v>22</v>
      </c>
      <c r="E773" s="16">
        <v>1100</v>
      </c>
      <c r="F773" s="23">
        <v>1105</v>
      </c>
      <c r="G773" s="23">
        <v>0</v>
      </c>
      <c r="H773" s="23">
        <v>0</v>
      </c>
      <c r="I773" s="27">
        <f t="shared" ref="I773" si="1361">(E773-F773)*C773</f>
        <v>-3750</v>
      </c>
      <c r="J773" s="26">
        <v>0</v>
      </c>
      <c r="K773" s="27">
        <f>(G773-H773)*C773</f>
        <v>0</v>
      </c>
      <c r="L773" s="27">
        <f>SUM(I773+J773+K773)</f>
        <v>-3750</v>
      </c>
    </row>
    <row r="774" spans="1:12" ht="20.100000000000001" customHeight="1">
      <c r="A774" s="42" t="s">
        <v>715</v>
      </c>
      <c r="B774" s="14" t="s">
        <v>254</v>
      </c>
      <c r="C774" s="38">
        <v>1000</v>
      </c>
      <c r="D774" s="23" t="s">
        <v>16</v>
      </c>
      <c r="E774" s="16">
        <v>596</v>
      </c>
      <c r="F774" s="23">
        <v>597</v>
      </c>
      <c r="G774" s="23">
        <v>598.5</v>
      </c>
      <c r="H774" s="23">
        <v>0</v>
      </c>
      <c r="I774" s="18">
        <f t="shared" ref="I774" si="1362">(F774-E774)*C774</f>
        <v>1000</v>
      </c>
      <c r="J774" s="23">
        <f>SUM(G774-F774)*C774</f>
        <v>1500</v>
      </c>
      <c r="K774" s="19">
        <v>0</v>
      </c>
      <c r="L774" s="19">
        <f t="shared" ref="L774" si="1363">(I774+J774+K774)</f>
        <v>2500</v>
      </c>
    </row>
    <row r="775" spans="1:12" ht="20.100000000000001" customHeight="1">
      <c r="A775" s="42" t="s">
        <v>714</v>
      </c>
      <c r="B775" s="14" t="s">
        <v>570</v>
      </c>
      <c r="C775" s="44">
        <v>700</v>
      </c>
      <c r="D775" s="23" t="s">
        <v>22</v>
      </c>
      <c r="E775" s="16">
        <v>1300</v>
      </c>
      <c r="F775" s="23">
        <v>1295</v>
      </c>
      <c r="G775" s="23">
        <v>0</v>
      </c>
      <c r="H775" s="23">
        <v>0</v>
      </c>
      <c r="I775" s="19">
        <f t="shared" ref="I775" si="1364">(E775-F775)*C775</f>
        <v>3500</v>
      </c>
      <c r="J775" s="18">
        <v>0</v>
      </c>
      <c r="K775" s="19">
        <f t="shared" ref="K775" si="1365">(G775-H775)*C775</f>
        <v>0</v>
      </c>
      <c r="L775" s="19">
        <f t="shared" ref="L775" si="1366">(K775+J775+I775)</f>
        <v>3500</v>
      </c>
    </row>
    <row r="776" spans="1:12" ht="20.100000000000001" customHeight="1">
      <c r="A776" s="42" t="s">
        <v>714</v>
      </c>
      <c r="B776" s="14" t="s">
        <v>479</v>
      </c>
      <c r="C776" s="44">
        <v>500</v>
      </c>
      <c r="D776" s="23" t="s">
        <v>22</v>
      </c>
      <c r="E776" s="16">
        <v>1267</v>
      </c>
      <c r="F776" s="23">
        <v>1262</v>
      </c>
      <c r="G776" s="23">
        <v>0</v>
      </c>
      <c r="H776" s="23">
        <v>0</v>
      </c>
      <c r="I776" s="19">
        <f t="shared" ref="I776" si="1367">(E776-F776)*C776</f>
        <v>2500</v>
      </c>
      <c r="J776" s="18">
        <v>0</v>
      </c>
      <c r="K776" s="19">
        <f t="shared" ref="K776" si="1368">(G776-H776)*C776</f>
        <v>0</v>
      </c>
      <c r="L776" s="19">
        <f t="shared" ref="L776" si="1369">(K776+J776+I776)</f>
        <v>2500</v>
      </c>
    </row>
    <row r="777" spans="1:12" ht="20.100000000000001" customHeight="1">
      <c r="A777" s="42" t="s">
        <v>713</v>
      </c>
      <c r="B777" s="14" t="s">
        <v>28</v>
      </c>
      <c r="C777" s="38">
        <v>1300</v>
      </c>
      <c r="D777" s="23" t="s">
        <v>16</v>
      </c>
      <c r="E777" s="16">
        <v>337</v>
      </c>
      <c r="F777" s="23">
        <v>338</v>
      </c>
      <c r="G777" s="23">
        <v>339.5</v>
      </c>
      <c r="H777" s="23">
        <v>341</v>
      </c>
      <c r="I777" s="18">
        <f t="shared" ref="I777" si="1370">(F777-E777)*C777</f>
        <v>1300</v>
      </c>
      <c r="J777" s="23">
        <f>SUM(G777-F777)*C777</f>
        <v>1950</v>
      </c>
      <c r="K777" s="19">
        <f t="shared" ref="K777" si="1371">(H777-G777)*C777</f>
        <v>1950</v>
      </c>
      <c r="L777" s="19">
        <f t="shared" ref="L777" si="1372">(I777+J777+K777)</f>
        <v>5200</v>
      </c>
    </row>
    <row r="778" spans="1:12" ht="20.100000000000001" customHeight="1">
      <c r="A778" s="42" t="s">
        <v>713</v>
      </c>
      <c r="B778" s="14" t="s">
        <v>479</v>
      </c>
      <c r="C778" s="44">
        <v>500</v>
      </c>
      <c r="D778" s="23" t="s">
        <v>22</v>
      </c>
      <c r="E778" s="16">
        <v>1228</v>
      </c>
      <c r="F778" s="23">
        <v>1233</v>
      </c>
      <c r="G778" s="23">
        <v>0</v>
      </c>
      <c r="H778" s="23">
        <v>0</v>
      </c>
      <c r="I778" s="27">
        <f t="shared" ref="I778" si="1373">(E778-F778)*C778</f>
        <v>-2500</v>
      </c>
      <c r="J778" s="26">
        <v>0</v>
      </c>
      <c r="K778" s="27">
        <f>(G778-H778)*C778</f>
        <v>0</v>
      </c>
      <c r="L778" s="27">
        <f>SUM(I778+J778+K778)</f>
        <v>-2500</v>
      </c>
    </row>
    <row r="779" spans="1:12" ht="20.100000000000001" customHeight="1">
      <c r="A779" s="42" t="s">
        <v>712</v>
      </c>
      <c r="B779" s="14" t="s">
        <v>651</v>
      </c>
      <c r="C779" s="44">
        <v>2500</v>
      </c>
      <c r="D779" s="23" t="s">
        <v>22</v>
      </c>
      <c r="E779" s="16">
        <v>341</v>
      </c>
      <c r="F779" s="23">
        <v>342</v>
      </c>
      <c r="G779" s="23">
        <v>0</v>
      </c>
      <c r="H779" s="23">
        <v>0</v>
      </c>
      <c r="I779" s="27">
        <f t="shared" ref="I779" si="1374">(E779-F779)*C779</f>
        <v>-2500</v>
      </c>
      <c r="J779" s="26">
        <v>0</v>
      </c>
      <c r="K779" s="27">
        <f>(G779-H779)*C779</f>
        <v>0</v>
      </c>
      <c r="L779" s="27">
        <f>SUM(I779+J779+K779)</f>
        <v>-2500</v>
      </c>
    </row>
    <row r="780" spans="1:12" ht="20.100000000000001" customHeight="1">
      <c r="A780" s="42" t="s">
        <v>712</v>
      </c>
      <c r="B780" s="14" t="s">
        <v>28</v>
      </c>
      <c r="C780" s="44">
        <v>1300</v>
      </c>
      <c r="D780" s="23" t="s">
        <v>22</v>
      </c>
      <c r="E780" s="16">
        <v>337</v>
      </c>
      <c r="F780" s="23">
        <v>336</v>
      </c>
      <c r="G780" s="23">
        <v>334.5</v>
      </c>
      <c r="H780" s="23">
        <v>333</v>
      </c>
      <c r="I780" s="19">
        <f t="shared" ref="I780" si="1375">(E780-F780)*C780</f>
        <v>1300</v>
      </c>
      <c r="J780" s="18">
        <f>(F780-G780)*C780</f>
        <v>1950</v>
      </c>
      <c r="K780" s="19">
        <f t="shared" ref="K780" si="1376">(G780-H780)*C780</f>
        <v>1950</v>
      </c>
      <c r="L780" s="19">
        <f t="shared" ref="L780" si="1377">(K780+J780+I780)</f>
        <v>5200</v>
      </c>
    </row>
    <row r="781" spans="1:12" ht="20.100000000000001" customHeight="1">
      <c r="A781" s="42" t="s">
        <v>711</v>
      </c>
      <c r="B781" s="14" t="s">
        <v>28</v>
      </c>
      <c r="C781" s="44">
        <v>1300</v>
      </c>
      <c r="D781" s="23" t="s">
        <v>22</v>
      </c>
      <c r="E781" s="16">
        <v>347</v>
      </c>
      <c r="F781" s="23">
        <v>346</v>
      </c>
      <c r="G781" s="23">
        <v>344.5</v>
      </c>
      <c r="H781" s="23">
        <v>343</v>
      </c>
      <c r="I781" s="19">
        <f t="shared" ref="I781" si="1378">(E781-F781)*C781</f>
        <v>1300</v>
      </c>
      <c r="J781" s="18">
        <f>(F781-G781)*C781</f>
        <v>1950</v>
      </c>
      <c r="K781" s="19">
        <f t="shared" ref="K781" si="1379">(G781-H781)*C781</f>
        <v>1950</v>
      </c>
      <c r="L781" s="19">
        <f t="shared" ref="L781" si="1380">(K781+J781+I781)</f>
        <v>5200</v>
      </c>
    </row>
    <row r="782" spans="1:12" ht="20.100000000000001" customHeight="1">
      <c r="A782" s="42" t="s">
        <v>711</v>
      </c>
      <c r="B782" s="14" t="s">
        <v>570</v>
      </c>
      <c r="C782" s="44">
        <v>700</v>
      </c>
      <c r="D782" s="23" t="s">
        <v>22</v>
      </c>
      <c r="E782" s="16">
        <v>1295</v>
      </c>
      <c r="F782" s="23">
        <v>1290</v>
      </c>
      <c r="G782" s="23">
        <v>1285</v>
      </c>
      <c r="H782" s="23">
        <v>1277</v>
      </c>
      <c r="I782" s="19">
        <f t="shared" ref="I782" si="1381">(E782-F782)*C782</f>
        <v>3500</v>
      </c>
      <c r="J782" s="18">
        <f>(F782-G782)*C782</f>
        <v>3500</v>
      </c>
      <c r="K782" s="19">
        <f t="shared" ref="K782" si="1382">(G782-H782)*C782</f>
        <v>5600</v>
      </c>
      <c r="L782" s="19">
        <f t="shared" ref="L782" si="1383">(K782+J782+I782)</f>
        <v>12600</v>
      </c>
    </row>
    <row r="783" spans="1:12" ht="20.100000000000001" customHeight="1">
      <c r="A783" s="42" t="s">
        <v>710</v>
      </c>
      <c r="B783" s="14" t="s">
        <v>254</v>
      </c>
      <c r="C783" s="44">
        <v>1000</v>
      </c>
      <c r="D783" s="23" t="s">
        <v>22</v>
      </c>
      <c r="E783" s="16">
        <v>598</v>
      </c>
      <c r="F783" s="23">
        <v>597</v>
      </c>
      <c r="G783" s="23">
        <v>595.5</v>
      </c>
      <c r="H783" s="23">
        <v>594</v>
      </c>
      <c r="I783" s="19">
        <f t="shared" ref="I783" si="1384">(E783-F783)*C783</f>
        <v>1000</v>
      </c>
      <c r="J783" s="18">
        <f>(F783-G783)*C783</f>
        <v>1500</v>
      </c>
      <c r="K783" s="19">
        <f t="shared" ref="K783" si="1385">(G783-H783)*C783</f>
        <v>1500</v>
      </c>
      <c r="L783" s="19">
        <f t="shared" ref="L783" si="1386">(K783+J783+I783)</f>
        <v>4000</v>
      </c>
    </row>
    <row r="784" spans="1:12" ht="20.100000000000001" customHeight="1">
      <c r="A784" s="42" t="s">
        <v>710</v>
      </c>
      <c r="B784" s="14" t="s">
        <v>570</v>
      </c>
      <c r="C784" s="44">
        <v>700</v>
      </c>
      <c r="D784" s="23" t="s">
        <v>22</v>
      </c>
      <c r="E784" s="16">
        <v>1315</v>
      </c>
      <c r="F784" s="23">
        <v>1310</v>
      </c>
      <c r="G784" s="23">
        <v>0</v>
      </c>
      <c r="H784" s="23">
        <v>0</v>
      </c>
      <c r="I784" s="19">
        <f t="shared" ref="I784" si="1387">(E784-F784)*C784</f>
        <v>3500</v>
      </c>
      <c r="J784" s="18">
        <v>0</v>
      </c>
      <c r="K784" s="19">
        <f t="shared" ref="K784" si="1388">(G784-H784)*C784</f>
        <v>0</v>
      </c>
      <c r="L784" s="19">
        <f t="shared" ref="L784" si="1389">(K784+J784+I784)</f>
        <v>3500</v>
      </c>
    </row>
    <row r="785" spans="1:12" ht="20.100000000000001" customHeight="1">
      <c r="A785" s="42" t="s">
        <v>709</v>
      </c>
      <c r="B785" s="14" t="s">
        <v>570</v>
      </c>
      <c r="C785" s="44">
        <v>700</v>
      </c>
      <c r="D785" s="23" t="s">
        <v>22</v>
      </c>
      <c r="E785" s="16">
        <v>1335</v>
      </c>
      <c r="F785" s="23">
        <v>1330</v>
      </c>
      <c r="G785" s="23">
        <v>1325</v>
      </c>
      <c r="H785" s="23">
        <v>1322</v>
      </c>
      <c r="I785" s="19">
        <f t="shared" ref="I785" si="1390">(E785-F785)*C785</f>
        <v>3500</v>
      </c>
      <c r="J785" s="18">
        <f t="shared" ref="J785:J790" si="1391">(F785-G785)*C785</f>
        <v>3500</v>
      </c>
      <c r="K785" s="19">
        <f t="shared" ref="K785" si="1392">(G785-H785)*C785</f>
        <v>2100</v>
      </c>
      <c r="L785" s="19">
        <f t="shared" ref="L785" si="1393">(K785+J785+I785)</f>
        <v>9100</v>
      </c>
    </row>
    <row r="786" spans="1:12" ht="20.100000000000001" customHeight="1">
      <c r="A786" s="42" t="s">
        <v>708</v>
      </c>
      <c r="B786" s="14" t="s">
        <v>254</v>
      </c>
      <c r="C786" s="44">
        <v>1000</v>
      </c>
      <c r="D786" s="23" t="s">
        <v>22</v>
      </c>
      <c r="E786" s="16">
        <v>595</v>
      </c>
      <c r="F786" s="23">
        <v>594</v>
      </c>
      <c r="G786" s="23">
        <v>592.5</v>
      </c>
      <c r="H786" s="23">
        <v>591</v>
      </c>
      <c r="I786" s="19">
        <f t="shared" ref="I786" si="1394">(E786-F786)*C786</f>
        <v>1000</v>
      </c>
      <c r="J786" s="18">
        <f t="shared" si="1391"/>
        <v>1500</v>
      </c>
      <c r="K786" s="19">
        <f t="shared" ref="K786" si="1395">(G786-H786)*C786</f>
        <v>1500</v>
      </c>
      <c r="L786" s="19">
        <f t="shared" ref="L786" si="1396">(K786+J786+I786)</f>
        <v>4000</v>
      </c>
    </row>
    <row r="787" spans="1:12" ht="20.100000000000001" customHeight="1">
      <c r="A787" s="42" t="s">
        <v>708</v>
      </c>
      <c r="B787" s="14" t="s">
        <v>151</v>
      </c>
      <c r="C787" s="44">
        <v>900</v>
      </c>
      <c r="D787" s="23" t="s">
        <v>22</v>
      </c>
      <c r="E787" s="16">
        <v>512</v>
      </c>
      <c r="F787" s="23">
        <v>511</v>
      </c>
      <c r="G787" s="23">
        <v>509.65</v>
      </c>
      <c r="H787" s="23">
        <v>0</v>
      </c>
      <c r="I787" s="19">
        <f t="shared" ref="I787" si="1397">(E787-F787)*C787</f>
        <v>900</v>
      </c>
      <c r="J787" s="18">
        <f t="shared" si="1391"/>
        <v>1215.0000000000205</v>
      </c>
      <c r="K787" s="19">
        <v>0</v>
      </c>
      <c r="L787" s="19">
        <f t="shared" ref="L787" si="1398">(K787+J787+I787)</f>
        <v>2115.0000000000205</v>
      </c>
    </row>
    <row r="788" spans="1:12" ht="20.100000000000001" customHeight="1">
      <c r="A788" s="42" t="s">
        <v>707</v>
      </c>
      <c r="B788" s="14" t="s">
        <v>288</v>
      </c>
      <c r="C788" s="44">
        <v>600</v>
      </c>
      <c r="D788" s="23" t="s">
        <v>22</v>
      </c>
      <c r="E788" s="16">
        <v>1030</v>
      </c>
      <c r="F788" s="23">
        <v>1025</v>
      </c>
      <c r="G788" s="23">
        <v>1020</v>
      </c>
      <c r="H788" s="23">
        <v>1013</v>
      </c>
      <c r="I788" s="19">
        <f t="shared" ref="I788" si="1399">(E788-F788)*C788</f>
        <v>3000</v>
      </c>
      <c r="J788" s="18">
        <f t="shared" si="1391"/>
        <v>3000</v>
      </c>
      <c r="K788" s="19">
        <f t="shared" ref="K788" si="1400">(G788-H788)*C788</f>
        <v>4200</v>
      </c>
      <c r="L788" s="19">
        <f t="shared" ref="L788" si="1401">(K788+J788+I788)</f>
        <v>10200</v>
      </c>
    </row>
    <row r="789" spans="1:12" ht="20.100000000000001" customHeight="1">
      <c r="A789" s="42" t="s">
        <v>707</v>
      </c>
      <c r="B789" s="14" t="s">
        <v>570</v>
      </c>
      <c r="C789" s="44">
        <v>700</v>
      </c>
      <c r="D789" s="23" t="s">
        <v>22</v>
      </c>
      <c r="E789" s="16">
        <v>1370</v>
      </c>
      <c r="F789" s="23">
        <v>1365</v>
      </c>
      <c r="G789" s="23">
        <v>1360</v>
      </c>
      <c r="H789" s="23">
        <v>1353</v>
      </c>
      <c r="I789" s="19">
        <f t="shared" ref="I789" si="1402">(E789-F789)*C789</f>
        <v>3500</v>
      </c>
      <c r="J789" s="18">
        <f t="shared" si="1391"/>
        <v>3500</v>
      </c>
      <c r="K789" s="19">
        <f t="shared" ref="K789" si="1403">(G789-H789)*C789</f>
        <v>4900</v>
      </c>
      <c r="L789" s="19">
        <f t="shared" ref="L789" si="1404">(K789+J789+I789)</f>
        <v>11900</v>
      </c>
    </row>
    <row r="790" spans="1:12" ht="20.100000000000001" customHeight="1">
      <c r="A790" s="42" t="s">
        <v>706</v>
      </c>
      <c r="B790" s="14" t="s">
        <v>624</v>
      </c>
      <c r="C790" s="38">
        <v>3000</v>
      </c>
      <c r="D790" s="23" t="s">
        <v>22</v>
      </c>
      <c r="E790" s="16">
        <v>295</v>
      </c>
      <c r="F790" s="23">
        <v>294.5</v>
      </c>
      <c r="G790" s="23">
        <v>293.8</v>
      </c>
      <c r="H790" s="23">
        <v>293</v>
      </c>
      <c r="I790" s="19">
        <f t="shared" ref="I790" si="1405">(E790-F790)*C790</f>
        <v>1500</v>
      </c>
      <c r="J790" s="18">
        <f t="shared" si="1391"/>
        <v>2099.9999999999659</v>
      </c>
      <c r="K790" s="19">
        <f t="shared" ref="K790" si="1406">(G790-H790)*C790</f>
        <v>2400.0000000000341</v>
      </c>
      <c r="L790" s="19">
        <f t="shared" ref="L790" si="1407">(K790+J790+I790)</f>
        <v>6000</v>
      </c>
    </row>
    <row r="791" spans="1:12" ht="20.100000000000001" customHeight="1">
      <c r="A791" s="42" t="s">
        <v>706</v>
      </c>
      <c r="B791" s="14" t="s">
        <v>570</v>
      </c>
      <c r="C791" s="44">
        <v>700</v>
      </c>
      <c r="D791" s="23" t="s">
        <v>22</v>
      </c>
      <c r="E791" s="16">
        <v>1363</v>
      </c>
      <c r="F791" s="23">
        <v>1368</v>
      </c>
      <c r="G791" s="23">
        <v>0</v>
      </c>
      <c r="H791" s="23">
        <v>0</v>
      </c>
      <c r="I791" s="27">
        <f t="shared" ref="I791" si="1408">(E791-F791)*C791</f>
        <v>-3500</v>
      </c>
      <c r="J791" s="26">
        <v>0</v>
      </c>
      <c r="K791" s="27">
        <f>(G791-H791)*C791</f>
        <v>0</v>
      </c>
      <c r="L791" s="27">
        <f>SUM(I791+J791+K791)</f>
        <v>-3500</v>
      </c>
    </row>
    <row r="792" spans="1:12" ht="20.100000000000001" customHeight="1">
      <c r="A792" s="42" t="s">
        <v>705</v>
      </c>
      <c r="B792" s="14" t="s">
        <v>558</v>
      </c>
      <c r="C792" s="38">
        <v>1250</v>
      </c>
      <c r="D792" s="23" t="s">
        <v>22</v>
      </c>
      <c r="E792" s="16">
        <v>605</v>
      </c>
      <c r="F792" s="23">
        <v>604</v>
      </c>
      <c r="G792" s="23">
        <v>602.5</v>
      </c>
      <c r="H792" s="23">
        <v>600.5</v>
      </c>
      <c r="I792" s="19">
        <f t="shared" ref="I792" si="1409">(E792-F792)*C792</f>
        <v>1250</v>
      </c>
      <c r="J792" s="18">
        <f>(F792-G792)*C792</f>
        <v>1875</v>
      </c>
      <c r="K792" s="19">
        <f t="shared" ref="K792" si="1410">(G792-H792)*C792</f>
        <v>2500</v>
      </c>
      <c r="L792" s="19">
        <f t="shared" ref="L792" si="1411">(K792+J792+I792)</f>
        <v>5625</v>
      </c>
    </row>
    <row r="793" spans="1:12" ht="20.100000000000001" customHeight="1">
      <c r="A793" s="42" t="s">
        <v>705</v>
      </c>
      <c r="B793" s="14" t="s">
        <v>570</v>
      </c>
      <c r="C793" s="38">
        <v>700</v>
      </c>
      <c r="D793" s="23" t="s">
        <v>22</v>
      </c>
      <c r="E793" s="16">
        <v>1365</v>
      </c>
      <c r="F793" s="23">
        <v>1360</v>
      </c>
      <c r="G793" s="23">
        <v>1355</v>
      </c>
      <c r="H793" s="23">
        <v>0</v>
      </c>
      <c r="I793" s="19">
        <f t="shared" ref="I793" si="1412">(E793-F793)*C793</f>
        <v>3500</v>
      </c>
      <c r="J793" s="18">
        <f>(F793-G793)*C793</f>
        <v>3500</v>
      </c>
      <c r="K793" s="19">
        <v>0</v>
      </c>
      <c r="L793" s="19">
        <f t="shared" ref="L793" si="1413">(K793+J793+I793)</f>
        <v>7000</v>
      </c>
    </row>
    <row r="794" spans="1:12" ht="20.100000000000001" customHeight="1">
      <c r="A794" s="42" t="s">
        <v>705</v>
      </c>
      <c r="B794" s="14" t="s">
        <v>463</v>
      </c>
      <c r="C794" s="44">
        <v>750</v>
      </c>
      <c r="D794" s="23" t="s">
        <v>22</v>
      </c>
      <c r="E794" s="16">
        <v>1015</v>
      </c>
      <c r="F794" s="23">
        <v>1020</v>
      </c>
      <c r="G794" s="23">
        <v>0</v>
      </c>
      <c r="H794" s="23">
        <v>0</v>
      </c>
      <c r="I794" s="27">
        <f t="shared" ref="I794" si="1414">(E794-F794)*C794</f>
        <v>-3750</v>
      </c>
      <c r="J794" s="26">
        <v>0</v>
      </c>
      <c r="K794" s="27">
        <f>(G794-H794)*C794</f>
        <v>0</v>
      </c>
      <c r="L794" s="27">
        <f>SUM(I794+J794+K794)</f>
        <v>-3750</v>
      </c>
    </row>
    <row r="795" spans="1:12" ht="20.100000000000001" customHeight="1">
      <c r="A795" s="42" t="s">
        <v>704</v>
      </c>
      <c r="B795" s="14" t="s">
        <v>169</v>
      </c>
      <c r="C795" s="38">
        <v>800</v>
      </c>
      <c r="D795" s="23" t="s">
        <v>22</v>
      </c>
      <c r="E795" s="16">
        <v>470</v>
      </c>
      <c r="F795" s="23">
        <v>468</v>
      </c>
      <c r="G795" s="23">
        <v>466</v>
      </c>
      <c r="H795" s="23">
        <v>464</v>
      </c>
      <c r="I795" s="19">
        <f t="shared" ref="I795" si="1415">(E795-F795)*C795</f>
        <v>1600</v>
      </c>
      <c r="J795" s="18">
        <f>(F795-G795)*C795</f>
        <v>1600</v>
      </c>
      <c r="K795" s="19">
        <f t="shared" ref="K795" si="1416">(G795-H795)*C795</f>
        <v>1600</v>
      </c>
      <c r="L795" s="19">
        <f t="shared" ref="L795" si="1417">(K795+J795+I795)</f>
        <v>4800</v>
      </c>
    </row>
    <row r="796" spans="1:12" ht="20.100000000000001" customHeight="1">
      <c r="A796" s="42" t="s">
        <v>703</v>
      </c>
      <c r="B796" s="14" t="s">
        <v>479</v>
      </c>
      <c r="C796" s="44">
        <v>500</v>
      </c>
      <c r="D796" s="23" t="s">
        <v>22</v>
      </c>
      <c r="E796" s="16">
        <v>1132</v>
      </c>
      <c r="F796" s="23">
        <v>1137</v>
      </c>
      <c r="G796" s="23">
        <v>0</v>
      </c>
      <c r="H796" s="23">
        <v>0</v>
      </c>
      <c r="I796" s="27">
        <f t="shared" ref="I796" si="1418">(E796-F796)*C796</f>
        <v>-2500</v>
      </c>
      <c r="J796" s="26">
        <v>0</v>
      </c>
      <c r="K796" s="27">
        <f>(G796-H796)*C796</f>
        <v>0</v>
      </c>
      <c r="L796" s="27">
        <f>SUM(I796+J796+K796)</f>
        <v>-2500</v>
      </c>
    </row>
    <row r="797" spans="1:12" ht="20.100000000000001" customHeight="1">
      <c r="A797" s="42" t="s">
        <v>703</v>
      </c>
      <c r="B797" s="14" t="s">
        <v>624</v>
      </c>
      <c r="C797" s="38">
        <v>3000</v>
      </c>
      <c r="D797" s="23" t="s">
        <v>22</v>
      </c>
      <c r="E797" s="16">
        <v>301</v>
      </c>
      <c r="F797" s="23">
        <v>300.5</v>
      </c>
      <c r="G797" s="23">
        <v>300</v>
      </c>
      <c r="H797" s="23">
        <v>299</v>
      </c>
      <c r="I797" s="19">
        <f t="shared" ref="I797" si="1419">(E797-F797)*C797</f>
        <v>1500</v>
      </c>
      <c r="J797" s="18">
        <f>(F797-G797)*C797</f>
        <v>1500</v>
      </c>
      <c r="K797" s="19">
        <f t="shared" ref="K797" si="1420">(G797-H797)*C797</f>
        <v>3000</v>
      </c>
      <c r="L797" s="19">
        <f t="shared" ref="L797" si="1421">(K797+J797+I797)</f>
        <v>6000</v>
      </c>
    </row>
    <row r="798" spans="1:12" ht="20.100000000000001" customHeight="1">
      <c r="A798" s="42" t="s">
        <v>703</v>
      </c>
      <c r="B798" s="14" t="s">
        <v>105</v>
      </c>
      <c r="C798" s="38">
        <v>200</v>
      </c>
      <c r="D798" s="23" t="s">
        <v>16</v>
      </c>
      <c r="E798" s="16">
        <v>2445</v>
      </c>
      <c r="F798" s="23">
        <v>2453</v>
      </c>
      <c r="G798" s="23">
        <v>2461</v>
      </c>
      <c r="H798" s="23">
        <v>0</v>
      </c>
      <c r="I798" s="18">
        <f t="shared" ref="I798" si="1422">(F798-E798)*C798</f>
        <v>1600</v>
      </c>
      <c r="J798" s="23">
        <f>SUM(G798-F798)*C798</f>
        <v>1600</v>
      </c>
      <c r="K798" s="19">
        <v>0</v>
      </c>
      <c r="L798" s="19">
        <f t="shared" ref="L798" si="1423">(I798+J798+K798)</f>
        <v>3200</v>
      </c>
    </row>
    <row r="799" spans="1:12" ht="20.100000000000001" customHeight="1">
      <c r="A799" s="42" t="s">
        <v>702</v>
      </c>
      <c r="B799" s="14" t="s">
        <v>182</v>
      </c>
      <c r="C799" s="38">
        <v>250</v>
      </c>
      <c r="D799" s="23" t="s">
        <v>22</v>
      </c>
      <c r="E799" s="16">
        <v>3150</v>
      </c>
      <c r="F799" s="23">
        <v>3142</v>
      </c>
      <c r="G799" s="23">
        <v>0</v>
      </c>
      <c r="H799" s="23">
        <v>0</v>
      </c>
      <c r="I799" s="19">
        <f t="shared" ref="I799" si="1424">(E799-F799)*C799</f>
        <v>2000</v>
      </c>
      <c r="J799" s="18">
        <v>0</v>
      </c>
      <c r="K799" s="19">
        <v>0</v>
      </c>
      <c r="L799" s="19">
        <f t="shared" ref="L799" si="1425">(K799+J799+I799)</f>
        <v>2000</v>
      </c>
    </row>
    <row r="800" spans="1:12" ht="20.100000000000001" customHeight="1">
      <c r="A800" s="42" t="s">
        <v>702</v>
      </c>
      <c r="B800" s="14" t="s">
        <v>29</v>
      </c>
      <c r="C800" s="38">
        <v>1100</v>
      </c>
      <c r="D800" s="23" t="s">
        <v>16</v>
      </c>
      <c r="E800" s="16">
        <v>418.5</v>
      </c>
      <c r="F800" s="23">
        <v>419.5</v>
      </c>
      <c r="G800" s="23">
        <v>421</v>
      </c>
      <c r="H800" s="23">
        <v>422.5</v>
      </c>
      <c r="I800" s="18">
        <f t="shared" ref="I800" si="1426">(F800-E800)*C800</f>
        <v>1100</v>
      </c>
      <c r="J800" s="23">
        <f>SUM(G800-F800)*C800</f>
        <v>1650</v>
      </c>
      <c r="K800" s="19">
        <f t="shared" ref="K800" si="1427">(H800-G800)*C800</f>
        <v>1650</v>
      </c>
      <c r="L800" s="19">
        <f t="shared" ref="L800" si="1428">(I800+J800+K800)</f>
        <v>4400</v>
      </c>
    </row>
    <row r="801" spans="1:12" ht="20.100000000000001" customHeight="1">
      <c r="A801" s="42" t="s">
        <v>702</v>
      </c>
      <c r="B801" s="14" t="s">
        <v>200</v>
      </c>
      <c r="C801" s="44">
        <v>500</v>
      </c>
      <c r="D801" s="23" t="s">
        <v>16</v>
      </c>
      <c r="E801" s="16">
        <v>1177</v>
      </c>
      <c r="F801" s="23">
        <v>1172</v>
      </c>
      <c r="G801" s="23">
        <v>0</v>
      </c>
      <c r="H801" s="23">
        <v>0</v>
      </c>
      <c r="I801" s="29">
        <f>(F801-E801)*C801</f>
        <v>-2500</v>
      </c>
      <c r="J801" s="26">
        <v>0</v>
      </c>
      <c r="K801" s="27">
        <f>(H801-G801)*C801</f>
        <v>0</v>
      </c>
      <c r="L801" s="27">
        <f t="shared" ref="L801" si="1429">(K801+J801+I801)</f>
        <v>-2500</v>
      </c>
    </row>
    <row r="802" spans="1:12" ht="20.100000000000001" customHeight="1">
      <c r="A802" s="42" t="s">
        <v>701</v>
      </c>
      <c r="B802" s="14" t="s">
        <v>288</v>
      </c>
      <c r="C802" s="38">
        <v>600</v>
      </c>
      <c r="D802" s="23" t="s">
        <v>16</v>
      </c>
      <c r="E802" s="16">
        <v>972</v>
      </c>
      <c r="F802" s="23">
        <v>976</v>
      </c>
      <c r="G802" s="23">
        <v>980</v>
      </c>
      <c r="H802" s="23">
        <v>0</v>
      </c>
      <c r="I802" s="18">
        <f t="shared" ref="I802" si="1430">(F802-E802)*C802</f>
        <v>2400</v>
      </c>
      <c r="J802" s="23">
        <f>SUM(G802-F802)*C802</f>
        <v>2400</v>
      </c>
      <c r="K802" s="19">
        <v>0</v>
      </c>
      <c r="L802" s="19">
        <f t="shared" ref="L802" si="1431">(I802+J802+K802)</f>
        <v>4800</v>
      </c>
    </row>
    <row r="803" spans="1:12" ht="20.100000000000001" customHeight="1">
      <c r="A803" s="42" t="s">
        <v>701</v>
      </c>
      <c r="B803" s="14" t="s">
        <v>102</v>
      </c>
      <c r="C803" s="38">
        <v>600</v>
      </c>
      <c r="D803" s="23" t="s">
        <v>16</v>
      </c>
      <c r="E803" s="16">
        <v>1521</v>
      </c>
      <c r="F803" s="23">
        <v>1526</v>
      </c>
      <c r="G803" s="23">
        <v>1531</v>
      </c>
      <c r="H803" s="23">
        <v>1539</v>
      </c>
      <c r="I803" s="18">
        <f t="shared" ref="I803" si="1432">(F803-E803)*C803</f>
        <v>3000</v>
      </c>
      <c r="J803" s="23">
        <f>SUM(G803-F803)*C803</f>
        <v>3000</v>
      </c>
      <c r="K803" s="19">
        <f t="shared" ref="K803" si="1433">(H803-G803)*C803</f>
        <v>4800</v>
      </c>
      <c r="L803" s="19">
        <f t="shared" ref="L803" si="1434">(I803+J803+K803)</f>
        <v>10800</v>
      </c>
    </row>
    <row r="804" spans="1:12" ht="20.100000000000001" customHeight="1">
      <c r="A804" s="42" t="s">
        <v>701</v>
      </c>
      <c r="B804" s="14" t="s">
        <v>29</v>
      </c>
      <c r="C804" s="44">
        <v>1100</v>
      </c>
      <c r="D804" s="23" t="s">
        <v>22</v>
      </c>
      <c r="E804" s="16">
        <v>418</v>
      </c>
      <c r="F804" s="23">
        <v>419</v>
      </c>
      <c r="G804" s="23">
        <v>0</v>
      </c>
      <c r="H804" s="23">
        <v>0</v>
      </c>
      <c r="I804" s="27">
        <f t="shared" ref="I804" si="1435">(E804-F804)*C804</f>
        <v>-1100</v>
      </c>
      <c r="J804" s="26">
        <v>0</v>
      </c>
      <c r="K804" s="27">
        <f>(G804-H804)*C804</f>
        <v>0</v>
      </c>
      <c r="L804" s="27">
        <f>SUM(I804+J804+K804)</f>
        <v>-1100</v>
      </c>
    </row>
    <row r="805" spans="1:12" ht="20.100000000000001" customHeight="1">
      <c r="A805" s="42" t="s">
        <v>700</v>
      </c>
      <c r="B805" s="14" t="s">
        <v>254</v>
      </c>
      <c r="C805" s="38">
        <v>1000</v>
      </c>
      <c r="D805" s="23" t="s">
        <v>22</v>
      </c>
      <c r="E805" s="16">
        <v>554</v>
      </c>
      <c r="F805" s="23">
        <v>553</v>
      </c>
      <c r="G805" s="23">
        <v>551.5</v>
      </c>
      <c r="H805" s="23">
        <v>0</v>
      </c>
      <c r="I805" s="19">
        <f t="shared" ref="I805" si="1436">(E805-F805)*C805</f>
        <v>1000</v>
      </c>
      <c r="J805" s="18">
        <f>(F805-G805)*C805</f>
        <v>1500</v>
      </c>
      <c r="K805" s="19">
        <v>0</v>
      </c>
      <c r="L805" s="19">
        <f t="shared" ref="L805" si="1437">(K805+J805+I805)</f>
        <v>2500</v>
      </c>
    </row>
    <row r="806" spans="1:12" ht="20.100000000000001" customHeight="1">
      <c r="A806" s="42" t="s">
        <v>700</v>
      </c>
      <c r="B806" s="14" t="s">
        <v>570</v>
      </c>
      <c r="C806" s="38">
        <v>700</v>
      </c>
      <c r="D806" s="23" t="s">
        <v>16</v>
      </c>
      <c r="E806" s="16">
        <v>1416</v>
      </c>
      <c r="F806" s="23">
        <v>1419.95</v>
      </c>
      <c r="G806" s="23">
        <v>0</v>
      </c>
      <c r="H806" s="23">
        <v>0</v>
      </c>
      <c r="I806" s="18">
        <f t="shared" ref="I806" si="1438">(F806-E806)*C806</f>
        <v>2765.0000000000318</v>
      </c>
      <c r="J806" s="23">
        <v>0</v>
      </c>
      <c r="K806" s="19">
        <f t="shared" ref="K806" si="1439">(H806-G806)*C806</f>
        <v>0</v>
      </c>
      <c r="L806" s="19">
        <f t="shared" ref="L806" si="1440">(I806+J806+K806)</f>
        <v>2765.0000000000318</v>
      </c>
    </row>
    <row r="807" spans="1:12" ht="20.100000000000001" customHeight="1">
      <c r="A807" s="42" t="s">
        <v>699</v>
      </c>
      <c r="B807" s="14" t="s">
        <v>26</v>
      </c>
      <c r="C807" s="38">
        <v>1000</v>
      </c>
      <c r="D807" s="23" t="s">
        <v>16</v>
      </c>
      <c r="E807" s="16">
        <v>466</v>
      </c>
      <c r="F807" s="23">
        <v>467</v>
      </c>
      <c r="G807" s="23">
        <v>468.5</v>
      </c>
      <c r="H807" s="23">
        <v>470</v>
      </c>
      <c r="I807" s="18">
        <f t="shared" ref="I807" si="1441">(F807-E807)*C807</f>
        <v>1000</v>
      </c>
      <c r="J807" s="23">
        <f>SUM(G807-F807)*C807</f>
        <v>1500</v>
      </c>
      <c r="K807" s="19">
        <f t="shared" ref="K807" si="1442">(H807-G807)*C807</f>
        <v>1500</v>
      </c>
      <c r="L807" s="19">
        <f t="shared" ref="L807" si="1443">(I807+J807+K807)</f>
        <v>4000</v>
      </c>
    </row>
    <row r="808" spans="1:12" ht="20.100000000000001" customHeight="1">
      <c r="A808" s="42" t="s">
        <v>698</v>
      </c>
      <c r="B808" s="14" t="s">
        <v>295</v>
      </c>
      <c r="C808" s="38">
        <v>1400</v>
      </c>
      <c r="D808" s="23" t="s">
        <v>22</v>
      </c>
      <c r="E808" s="16">
        <v>691</v>
      </c>
      <c r="F808" s="23">
        <v>690</v>
      </c>
      <c r="G808" s="23">
        <v>689</v>
      </c>
      <c r="H808" s="23">
        <v>688</v>
      </c>
      <c r="I808" s="19">
        <f t="shared" ref="I808" si="1444">(E808-F808)*C808</f>
        <v>1400</v>
      </c>
      <c r="J808" s="18">
        <f>(F808-G808)*C808</f>
        <v>1400</v>
      </c>
      <c r="K808" s="19">
        <f t="shared" ref="K808" si="1445">(G808-H808)*C808</f>
        <v>1400</v>
      </c>
      <c r="L808" s="19">
        <f t="shared" ref="L808" si="1446">(K808+J808+I808)</f>
        <v>4200</v>
      </c>
    </row>
    <row r="809" spans="1:12" ht="20.100000000000001" customHeight="1">
      <c r="A809" s="42" t="s">
        <v>698</v>
      </c>
      <c r="B809" s="14" t="s">
        <v>288</v>
      </c>
      <c r="C809" s="38">
        <v>600</v>
      </c>
      <c r="D809" s="23" t="s">
        <v>22</v>
      </c>
      <c r="E809" s="16">
        <v>979</v>
      </c>
      <c r="F809" s="23">
        <v>975</v>
      </c>
      <c r="G809" s="23">
        <v>971</v>
      </c>
      <c r="H809" s="23">
        <v>0</v>
      </c>
      <c r="I809" s="19">
        <f t="shared" ref="I809" si="1447">(E809-F809)*C809</f>
        <v>2400</v>
      </c>
      <c r="J809" s="18">
        <f>(F809-G809)*C809</f>
        <v>2400</v>
      </c>
      <c r="K809" s="19">
        <v>0</v>
      </c>
      <c r="L809" s="19">
        <f t="shared" ref="L809" si="1448">(K809+J809+I809)</f>
        <v>4800</v>
      </c>
    </row>
    <row r="810" spans="1:12" ht="20.100000000000001" customHeight="1">
      <c r="A810" s="42" t="s">
        <v>697</v>
      </c>
      <c r="B810" s="14" t="s">
        <v>26</v>
      </c>
      <c r="C810" s="38">
        <v>1000</v>
      </c>
      <c r="D810" s="23" t="s">
        <v>16</v>
      </c>
      <c r="E810" s="16">
        <v>473</v>
      </c>
      <c r="F810" s="23">
        <v>474</v>
      </c>
      <c r="G810" s="23">
        <v>475</v>
      </c>
      <c r="H810" s="23">
        <v>0</v>
      </c>
      <c r="I810" s="18">
        <f t="shared" ref="I810" si="1449">(F810-E810)*C810</f>
        <v>1000</v>
      </c>
      <c r="J810" s="23">
        <f>SUM(G810-F810)*C810</f>
        <v>1000</v>
      </c>
      <c r="K810" s="19">
        <v>0</v>
      </c>
      <c r="L810" s="19">
        <f t="shared" ref="L810" si="1450">(I810+J810+K810)</f>
        <v>2000</v>
      </c>
    </row>
    <row r="811" spans="1:12" ht="20.100000000000001" customHeight="1">
      <c r="A811" s="42" t="s">
        <v>697</v>
      </c>
      <c r="B811" s="14" t="s">
        <v>570</v>
      </c>
      <c r="C811" s="44">
        <v>700</v>
      </c>
      <c r="D811" s="23" t="s">
        <v>16</v>
      </c>
      <c r="E811" s="16">
        <v>1415</v>
      </c>
      <c r="F811" s="23">
        <v>1410</v>
      </c>
      <c r="G811" s="23">
        <v>0</v>
      </c>
      <c r="H811" s="23">
        <v>0</v>
      </c>
      <c r="I811" s="29">
        <f>(F811-E811)*C811</f>
        <v>-3500</v>
      </c>
      <c r="J811" s="26">
        <v>0</v>
      </c>
      <c r="K811" s="27">
        <f>(H811-G811)*C811</f>
        <v>0</v>
      </c>
      <c r="L811" s="27">
        <f t="shared" ref="L811" si="1451">(K811+J811+I811)</f>
        <v>-3500</v>
      </c>
    </row>
    <row r="812" spans="1:12" ht="20.100000000000001" customHeight="1">
      <c r="A812" s="42" t="s">
        <v>696</v>
      </c>
      <c r="B812" s="14" t="s">
        <v>651</v>
      </c>
      <c r="C812" s="38">
        <v>2500</v>
      </c>
      <c r="D812" s="23" t="s">
        <v>16</v>
      </c>
      <c r="E812" s="16">
        <v>381</v>
      </c>
      <c r="F812" s="23">
        <v>381.7</v>
      </c>
      <c r="G812" s="23">
        <v>382.5</v>
      </c>
      <c r="H812" s="23">
        <v>383.5</v>
      </c>
      <c r="I812" s="18">
        <f t="shared" ref="I812" si="1452">(F812-E812)*C812</f>
        <v>1749.9999999999716</v>
      </c>
      <c r="J812" s="23">
        <f>SUM(G812-F812)*C812</f>
        <v>2000.0000000000284</v>
      </c>
      <c r="K812" s="19">
        <f t="shared" ref="K812" si="1453">(H812-G812)*C812</f>
        <v>2500</v>
      </c>
      <c r="L812" s="19">
        <f t="shared" ref="L812" si="1454">(I812+J812+K812)</f>
        <v>6250</v>
      </c>
    </row>
    <row r="813" spans="1:12" ht="20.100000000000001" customHeight="1">
      <c r="A813" s="42" t="s">
        <v>695</v>
      </c>
      <c r="B813" s="14" t="s">
        <v>570</v>
      </c>
      <c r="C813" s="38">
        <v>700</v>
      </c>
      <c r="D813" s="23" t="s">
        <v>16</v>
      </c>
      <c r="E813" s="16">
        <v>1390</v>
      </c>
      <c r="F813" s="23">
        <v>1395</v>
      </c>
      <c r="G813" s="23">
        <v>1400</v>
      </c>
      <c r="H813" s="23">
        <v>1408</v>
      </c>
      <c r="I813" s="18">
        <f t="shared" ref="I813" si="1455">(F813-E813)*C813</f>
        <v>3500</v>
      </c>
      <c r="J813" s="23">
        <f>SUM(G813-F813)*C813</f>
        <v>3500</v>
      </c>
      <c r="K813" s="19">
        <f t="shared" ref="K813" si="1456">(H813-G813)*C813</f>
        <v>5600</v>
      </c>
      <c r="L813" s="19">
        <f t="shared" ref="L813" si="1457">(I813+J813+K813)</f>
        <v>12600</v>
      </c>
    </row>
    <row r="814" spans="1:12" ht="20.100000000000001" customHeight="1">
      <c r="A814" s="42" t="s">
        <v>695</v>
      </c>
      <c r="B814" s="14" t="s">
        <v>169</v>
      </c>
      <c r="C814" s="38">
        <v>800</v>
      </c>
      <c r="D814" s="23" t="s">
        <v>22</v>
      </c>
      <c r="E814" s="16">
        <v>615</v>
      </c>
      <c r="F814" s="23">
        <v>612</v>
      </c>
      <c r="G814" s="23">
        <v>609</v>
      </c>
      <c r="H814" s="23">
        <v>0</v>
      </c>
      <c r="I814" s="19">
        <f t="shared" ref="I814" si="1458">(E814-F814)*C814</f>
        <v>2400</v>
      </c>
      <c r="J814" s="18">
        <f>(F814-G814)*C814</f>
        <v>2400</v>
      </c>
      <c r="K814" s="19">
        <v>0</v>
      </c>
      <c r="L814" s="19">
        <f t="shared" ref="L814" si="1459">(K814+J814+I814)</f>
        <v>4800</v>
      </c>
    </row>
    <row r="815" spans="1:12" ht="20.100000000000001" customHeight="1">
      <c r="A815" s="42" t="s">
        <v>694</v>
      </c>
      <c r="B815" s="14" t="s">
        <v>558</v>
      </c>
      <c r="C815" s="38">
        <v>1250</v>
      </c>
      <c r="D815" s="23" t="s">
        <v>22</v>
      </c>
      <c r="E815" s="16">
        <v>578</v>
      </c>
      <c r="F815" s="23">
        <v>577</v>
      </c>
      <c r="G815" s="23">
        <v>0</v>
      </c>
      <c r="H815" s="23">
        <v>0</v>
      </c>
      <c r="I815" s="19">
        <f t="shared" ref="I815" si="1460">(E815-F815)*C815</f>
        <v>1250</v>
      </c>
      <c r="J815" s="18">
        <v>0</v>
      </c>
      <c r="K815" s="19">
        <f t="shared" ref="K815" si="1461">(G815-H815)*C815</f>
        <v>0</v>
      </c>
      <c r="L815" s="19">
        <f t="shared" ref="L815" si="1462">(K815+J815+I815)</f>
        <v>1250</v>
      </c>
    </row>
    <row r="816" spans="1:12" ht="20.100000000000001" customHeight="1">
      <c r="A816" s="42" t="s">
        <v>694</v>
      </c>
      <c r="B816" s="14" t="s">
        <v>26</v>
      </c>
      <c r="C816" s="38">
        <v>1000</v>
      </c>
      <c r="D816" s="23" t="s">
        <v>22</v>
      </c>
      <c r="E816" s="16">
        <v>465</v>
      </c>
      <c r="F816" s="23">
        <v>464</v>
      </c>
      <c r="G816" s="23">
        <v>462.5</v>
      </c>
      <c r="H816" s="23">
        <v>461</v>
      </c>
      <c r="I816" s="19">
        <f t="shared" ref="I816" si="1463">(E816-F816)*C816</f>
        <v>1000</v>
      </c>
      <c r="J816" s="18">
        <f>(F816-G816)*C816</f>
        <v>1500</v>
      </c>
      <c r="K816" s="19">
        <f t="shared" ref="K816" si="1464">(G816-H816)*C816</f>
        <v>1500</v>
      </c>
      <c r="L816" s="19">
        <f t="shared" ref="L816" si="1465">(K816+J816+I816)</f>
        <v>4000</v>
      </c>
    </row>
    <row r="817" spans="1:12" ht="20.100000000000001" customHeight="1">
      <c r="A817" s="42" t="s">
        <v>693</v>
      </c>
      <c r="B817" s="14" t="s">
        <v>570</v>
      </c>
      <c r="C817" s="38">
        <v>700</v>
      </c>
      <c r="D817" s="23" t="s">
        <v>16</v>
      </c>
      <c r="E817" s="16">
        <v>1390</v>
      </c>
      <c r="F817" s="23">
        <v>1395</v>
      </c>
      <c r="G817" s="23">
        <v>1400</v>
      </c>
      <c r="H817" s="23">
        <v>1407</v>
      </c>
      <c r="I817" s="18">
        <f t="shared" ref="I817" si="1466">(F817-E817)*C817</f>
        <v>3500</v>
      </c>
      <c r="J817" s="23">
        <f>SUM(G817-F817)*C817</f>
        <v>3500</v>
      </c>
      <c r="K817" s="19">
        <f t="shared" ref="K817" si="1467">(H817-G817)*C817</f>
        <v>4900</v>
      </c>
      <c r="L817" s="19">
        <f t="shared" ref="L817" si="1468">(I817+J817+K817)</f>
        <v>11900</v>
      </c>
    </row>
    <row r="818" spans="1:12" ht="20.100000000000001" customHeight="1">
      <c r="A818" s="42" t="s">
        <v>693</v>
      </c>
      <c r="B818" s="14" t="s">
        <v>254</v>
      </c>
      <c r="C818" s="38">
        <v>1000</v>
      </c>
      <c r="D818" s="23" t="s">
        <v>22</v>
      </c>
      <c r="E818" s="16">
        <v>564</v>
      </c>
      <c r="F818" s="23">
        <v>563</v>
      </c>
      <c r="G818" s="23">
        <v>561.5</v>
      </c>
      <c r="H818" s="23">
        <v>560</v>
      </c>
      <c r="I818" s="19">
        <f t="shared" ref="I818" si="1469">(E818-F818)*C818</f>
        <v>1000</v>
      </c>
      <c r="J818" s="18">
        <f>(F818-G818)*C818</f>
        <v>1500</v>
      </c>
      <c r="K818" s="19">
        <f t="shared" ref="K818" si="1470">(G818-H818)*C818</f>
        <v>1500</v>
      </c>
      <c r="L818" s="19">
        <f t="shared" ref="L818" si="1471">(K818+J818+I818)</f>
        <v>4000</v>
      </c>
    </row>
    <row r="819" spans="1:12" ht="20.100000000000001" customHeight="1">
      <c r="A819" s="42" t="s">
        <v>692</v>
      </c>
      <c r="B819" s="14" t="s">
        <v>479</v>
      </c>
      <c r="C819" s="44">
        <v>500</v>
      </c>
      <c r="D819" s="23" t="s">
        <v>16</v>
      </c>
      <c r="E819" s="16">
        <v>1270</v>
      </c>
      <c r="F819" s="23">
        <v>1265</v>
      </c>
      <c r="G819" s="23">
        <v>0</v>
      </c>
      <c r="H819" s="23">
        <v>0</v>
      </c>
      <c r="I819" s="29">
        <f>(F819-E819)*C819</f>
        <v>-2500</v>
      </c>
      <c r="J819" s="26">
        <v>0</v>
      </c>
      <c r="K819" s="27">
        <f>(H819-G819)*C819</f>
        <v>0</v>
      </c>
      <c r="L819" s="27">
        <f t="shared" ref="L819" si="1472">(K819+J819+I819)</f>
        <v>-2500</v>
      </c>
    </row>
    <row r="820" spans="1:12" ht="20.100000000000001" customHeight="1">
      <c r="A820" s="42" t="s">
        <v>692</v>
      </c>
      <c r="B820" s="14" t="s">
        <v>169</v>
      </c>
      <c r="C820" s="38">
        <v>800</v>
      </c>
      <c r="D820" s="23" t="s">
        <v>16</v>
      </c>
      <c r="E820" s="16">
        <v>638</v>
      </c>
      <c r="F820" s="23">
        <v>641</v>
      </c>
      <c r="G820" s="23">
        <v>645</v>
      </c>
      <c r="H820" s="23">
        <v>649</v>
      </c>
      <c r="I820" s="18">
        <f t="shared" ref="I820" si="1473">(F820-E820)*C820</f>
        <v>2400</v>
      </c>
      <c r="J820" s="23">
        <f>SUM(G820-F820)*C820</f>
        <v>3200</v>
      </c>
      <c r="K820" s="19">
        <f t="shared" ref="K820" si="1474">(H820-G820)*C820</f>
        <v>3200</v>
      </c>
      <c r="L820" s="19">
        <f t="shared" ref="L820" si="1475">(I820+J820+K820)</f>
        <v>8800</v>
      </c>
    </row>
    <row r="821" spans="1:12" ht="20.100000000000001" customHeight="1">
      <c r="A821" s="42" t="s">
        <v>691</v>
      </c>
      <c r="B821" s="14" t="s">
        <v>28</v>
      </c>
      <c r="C821" s="38">
        <v>1300</v>
      </c>
      <c r="D821" s="23" t="s">
        <v>22</v>
      </c>
      <c r="E821" s="16">
        <v>349</v>
      </c>
      <c r="F821" s="23">
        <v>348</v>
      </c>
      <c r="G821" s="23">
        <v>346.5</v>
      </c>
      <c r="H821" s="23">
        <v>345</v>
      </c>
      <c r="I821" s="19">
        <f t="shared" ref="I821" si="1476">(E821-F821)*C821</f>
        <v>1300</v>
      </c>
      <c r="J821" s="18">
        <f>(F821-G821)*C821</f>
        <v>1950</v>
      </c>
      <c r="K821" s="19">
        <f t="shared" ref="K821" si="1477">(G821-H821)*C821</f>
        <v>1950</v>
      </c>
      <c r="L821" s="19">
        <f t="shared" ref="L821" si="1478">(K821+J821+I821)</f>
        <v>5200</v>
      </c>
    </row>
    <row r="822" spans="1:12" ht="20.100000000000001" customHeight="1">
      <c r="A822" s="42" t="s">
        <v>691</v>
      </c>
      <c r="B822" s="14" t="s">
        <v>200</v>
      </c>
      <c r="C822" s="38">
        <v>500</v>
      </c>
      <c r="D822" s="23" t="s">
        <v>22</v>
      </c>
      <c r="E822" s="16">
        <v>1238</v>
      </c>
      <c r="F822" s="23">
        <v>1232</v>
      </c>
      <c r="G822" s="23">
        <v>1225</v>
      </c>
      <c r="H822" s="23">
        <v>1216</v>
      </c>
      <c r="I822" s="19">
        <f t="shared" ref="I822" si="1479">(E822-F822)*C822</f>
        <v>3000</v>
      </c>
      <c r="J822" s="18">
        <f>(F822-G822)*C822</f>
        <v>3500</v>
      </c>
      <c r="K822" s="19">
        <f t="shared" ref="K822" si="1480">(G822-H822)*C822</f>
        <v>4500</v>
      </c>
      <c r="L822" s="19">
        <f t="shared" ref="L822" si="1481">(K822+J822+I822)</f>
        <v>11000</v>
      </c>
    </row>
    <row r="823" spans="1:12" ht="20.100000000000001" customHeight="1">
      <c r="A823" s="42" t="s">
        <v>691</v>
      </c>
      <c r="B823" s="14" t="s">
        <v>169</v>
      </c>
      <c r="C823" s="38">
        <v>800</v>
      </c>
      <c r="D823" s="23" t="s">
        <v>22</v>
      </c>
      <c r="E823" s="16">
        <v>665</v>
      </c>
      <c r="F823" s="23">
        <v>662</v>
      </c>
      <c r="G823" s="23">
        <v>659</v>
      </c>
      <c r="H823" s="23">
        <v>655</v>
      </c>
      <c r="I823" s="19">
        <f t="shared" ref="I823" si="1482">(E823-F823)*C823</f>
        <v>2400</v>
      </c>
      <c r="J823" s="18">
        <f>(F823-G823)*C823</f>
        <v>2400</v>
      </c>
      <c r="K823" s="19">
        <f t="shared" ref="K823" si="1483">(G823-H823)*C823</f>
        <v>3200</v>
      </c>
      <c r="L823" s="19">
        <f t="shared" ref="L823" si="1484">(K823+J823+I823)</f>
        <v>8000</v>
      </c>
    </row>
    <row r="824" spans="1:12" ht="20.100000000000001" customHeight="1">
      <c r="A824" s="42" t="s">
        <v>690</v>
      </c>
      <c r="B824" s="14" t="s">
        <v>200</v>
      </c>
      <c r="C824" s="38">
        <v>500</v>
      </c>
      <c r="D824" s="23" t="s">
        <v>16</v>
      </c>
      <c r="E824" s="16">
        <v>1255</v>
      </c>
      <c r="F824" s="23">
        <v>1260</v>
      </c>
      <c r="G824" s="23">
        <v>1267</v>
      </c>
      <c r="H824" s="23">
        <v>0</v>
      </c>
      <c r="I824" s="18">
        <f t="shared" ref="I824" si="1485">(F824-E824)*C824</f>
        <v>2500</v>
      </c>
      <c r="J824" s="23">
        <f>SUM(G824-F824)*C824</f>
        <v>3500</v>
      </c>
      <c r="K824" s="19">
        <v>0</v>
      </c>
      <c r="L824" s="19">
        <f t="shared" ref="L824" si="1486">(I824+J824+K824)</f>
        <v>6000</v>
      </c>
    </row>
    <row r="825" spans="1:12" ht="20.100000000000001" customHeight="1">
      <c r="A825" s="42" t="s">
        <v>690</v>
      </c>
      <c r="B825" s="14" t="s">
        <v>24</v>
      </c>
      <c r="C825" s="38">
        <v>2800</v>
      </c>
      <c r="D825" s="23" t="s">
        <v>22</v>
      </c>
      <c r="E825" s="16">
        <v>189</v>
      </c>
      <c r="F825" s="23">
        <v>188.4</v>
      </c>
      <c r="G825" s="23">
        <v>187.2</v>
      </c>
      <c r="H825" s="23">
        <v>187</v>
      </c>
      <c r="I825" s="19">
        <f t="shared" ref="I825" si="1487">(E825-F825)*C825</f>
        <v>1679.9999999999841</v>
      </c>
      <c r="J825" s="18">
        <f>(F825-G825)*C825</f>
        <v>3360.0000000000477</v>
      </c>
      <c r="K825" s="19">
        <f t="shared" ref="K825" si="1488">(G825-H825)*C825</f>
        <v>559.99999999996817</v>
      </c>
      <c r="L825" s="19">
        <f t="shared" ref="L825" si="1489">(K825+J825+I825)</f>
        <v>5600</v>
      </c>
    </row>
    <row r="826" spans="1:12" ht="20.100000000000001" customHeight="1">
      <c r="A826" s="42" t="s">
        <v>689</v>
      </c>
      <c r="B826" s="14" t="s">
        <v>28</v>
      </c>
      <c r="C826" s="38">
        <v>1851</v>
      </c>
      <c r="D826" s="23" t="s">
        <v>16</v>
      </c>
      <c r="E826" s="16">
        <v>353</v>
      </c>
      <c r="F826" s="23">
        <v>354</v>
      </c>
      <c r="G826" s="23">
        <v>355.5</v>
      </c>
      <c r="H826" s="23">
        <v>0</v>
      </c>
      <c r="I826" s="18">
        <f t="shared" ref="I826" si="1490">(F826-E826)*C826</f>
        <v>1851</v>
      </c>
      <c r="J826" s="23">
        <f>SUM(G826-F826)*C826</f>
        <v>2776.5</v>
      </c>
      <c r="K826" s="19">
        <v>0</v>
      </c>
      <c r="L826" s="19">
        <f t="shared" ref="L826" si="1491">(I826+J826+K826)</f>
        <v>4627.5</v>
      </c>
    </row>
    <row r="827" spans="1:12" ht="20.100000000000001" customHeight="1">
      <c r="A827" s="42" t="s">
        <v>688</v>
      </c>
      <c r="B827" s="14" t="s">
        <v>570</v>
      </c>
      <c r="C827" s="38">
        <v>700</v>
      </c>
      <c r="D827" s="23" t="s">
        <v>22</v>
      </c>
      <c r="E827" s="16">
        <v>1360</v>
      </c>
      <c r="F827" s="23">
        <v>1355</v>
      </c>
      <c r="G827" s="23">
        <v>0</v>
      </c>
      <c r="H827" s="23">
        <v>0</v>
      </c>
      <c r="I827" s="19">
        <f t="shared" ref="I827" si="1492">(E827-F827)*C827</f>
        <v>3500</v>
      </c>
      <c r="J827" s="18">
        <v>0</v>
      </c>
      <c r="K827" s="19">
        <f t="shared" ref="K827" si="1493">(G827-H827)*C827</f>
        <v>0</v>
      </c>
      <c r="L827" s="19">
        <f t="shared" ref="L827" si="1494">(K827+J827+I827)</f>
        <v>3500</v>
      </c>
    </row>
    <row r="828" spans="1:12" ht="20.100000000000001" customHeight="1">
      <c r="A828" s="42" t="s">
        <v>688</v>
      </c>
      <c r="B828" s="14" t="s">
        <v>27</v>
      </c>
      <c r="C828" s="38">
        <v>3000</v>
      </c>
      <c r="D828" s="23" t="s">
        <v>16</v>
      </c>
      <c r="E828" s="16">
        <v>164</v>
      </c>
      <c r="F828" s="23">
        <v>164.6</v>
      </c>
      <c r="G828" s="23">
        <v>165.3</v>
      </c>
      <c r="H828" s="23">
        <v>166.3</v>
      </c>
      <c r="I828" s="18">
        <f t="shared" ref="I828" si="1495">(F828-E828)*C828</f>
        <v>1799.9999999999829</v>
      </c>
      <c r="J828" s="23">
        <f>SUM(G828-F828)*C828</f>
        <v>2100.0000000000509</v>
      </c>
      <c r="K828" s="19">
        <f t="shared" ref="K828" si="1496">(H828-G828)*C828</f>
        <v>3000</v>
      </c>
      <c r="L828" s="19">
        <f t="shared" ref="L828" si="1497">(I828+J828+K828)</f>
        <v>6900.0000000000337</v>
      </c>
    </row>
    <row r="829" spans="1:12" ht="20.100000000000001" customHeight="1">
      <c r="A829" s="42" t="s">
        <v>688</v>
      </c>
      <c r="B829" s="14" t="s">
        <v>558</v>
      </c>
      <c r="C829" s="44">
        <v>1250</v>
      </c>
      <c r="D829" s="23" t="s">
        <v>22</v>
      </c>
      <c r="E829" s="16">
        <v>585</v>
      </c>
      <c r="F829" s="23">
        <v>587</v>
      </c>
      <c r="G829" s="23">
        <v>0</v>
      </c>
      <c r="H829" s="23">
        <v>0</v>
      </c>
      <c r="I829" s="27">
        <f t="shared" ref="I829" si="1498">(E829-F829)*C829</f>
        <v>-2500</v>
      </c>
      <c r="J829" s="26">
        <v>0</v>
      </c>
      <c r="K829" s="27">
        <f>(G829-H829)*C829</f>
        <v>0</v>
      </c>
      <c r="L829" s="27">
        <f>SUM(I829+J829+K829)</f>
        <v>-2500</v>
      </c>
    </row>
    <row r="830" spans="1:12" ht="20.100000000000001" customHeight="1">
      <c r="A830" s="42" t="s">
        <v>687</v>
      </c>
      <c r="B830" s="14" t="s">
        <v>63</v>
      </c>
      <c r="C830" s="38">
        <v>600</v>
      </c>
      <c r="D830" s="23" t="s">
        <v>16</v>
      </c>
      <c r="E830" s="16">
        <v>1380</v>
      </c>
      <c r="F830" s="23">
        <v>1385</v>
      </c>
      <c r="G830" s="23">
        <v>0</v>
      </c>
      <c r="H830" s="23">
        <v>0</v>
      </c>
      <c r="I830" s="18">
        <f t="shared" ref="I830" si="1499">(F830-E830)*C830</f>
        <v>3000</v>
      </c>
      <c r="J830" s="23">
        <v>0</v>
      </c>
      <c r="K830" s="19">
        <f t="shared" ref="K830" si="1500">(H830-G830)*C830</f>
        <v>0</v>
      </c>
      <c r="L830" s="19">
        <f t="shared" ref="L830" si="1501">(I830+J830+K830)</f>
        <v>3000</v>
      </c>
    </row>
    <row r="831" spans="1:12" ht="20.100000000000001" customHeight="1">
      <c r="A831" s="42" t="s">
        <v>687</v>
      </c>
      <c r="B831" s="14" t="s">
        <v>463</v>
      </c>
      <c r="C831" s="38">
        <v>750</v>
      </c>
      <c r="D831" s="23" t="s">
        <v>16</v>
      </c>
      <c r="E831" s="16">
        <v>1090</v>
      </c>
      <c r="F831" s="23">
        <v>1095</v>
      </c>
      <c r="G831" s="23">
        <v>0</v>
      </c>
      <c r="H831" s="23">
        <v>0</v>
      </c>
      <c r="I831" s="18">
        <f t="shared" ref="I831" si="1502">(F831-E831)*C831</f>
        <v>3750</v>
      </c>
      <c r="J831" s="23">
        <v>0</v>
      </c>
      <c r="K831" s="19">
        <f t="shared" ref="K831" si="1503">(H831-G831)*C831</f>
        <v>0</v>
      </c>
      <c r="L831" s="19">
        <f t="shared" ref="L831" si="1504">(I831+J831+K831)</f>
        <v>3750</v>
      </c>
    </row>
    <row r="832" spans="1:12" ht="20.100000000000001" customHeight="1">
      <c r="A832" s="42" t="s">
        <v>686</v>
      </c>
      <c r="B832" s="14" t="s">
        <v>26</v>
      </c>
      <c r="C832" s="38">
        <v>1000</v>
      </c>
      <c r="D832" s="23" t="s">
        <v>16</v>
      </c>
      <c r="E832" s="16">
        <v>476</v>
      </c>
      <c r="F832" s="23">
        <v>477</v>
      </c>
      <c r="G832" s="23">
        <v>478.5</v>
      </c>
      <c r="H832" s="23">
        <v>480</v>
      </c>
      <c r="I832" s="18">
        <f t="shared" ref="I832" si="1505">(F832-E832)*C832</f>
        <v>1000</v>
      </c>
      <c r="J832" s="23">
        <f>SUM(G832-F832)*C832</f>
        <v>1500</v>
      </c>
      <c r="K832" s="19">
        <f t="shared" ref="K832" si="1506">(H832-G832)*C832</f>
        <v>1500</v>
      </c>
      <c r="L832" s="19">
        <f t="shared" ref="L832" si="1507">(I832+J832+K832)</f>
        <v>4000</v>
      </c>
    </row>
    <row r="833" spans="1:12" ht="20.100000000000001" customHeight="1">
      <c r="A833" s="42" t="s">
        <v>686</v>
      </c>
      <c r="B833" s="14" t="s">
        <v>200</v>
      </c>
      <c r="C833" s="38">
        <v>500</v>
      </c>
      <c r="D833" s="23" t="s">
        <v>22</v>
      </c>
      <c r="E833" s="16">
        <v>1218</v>
      </c>
      <c r="F833" s="23">
        <v>1213</v>
      </c>
      <c r="G833" s="23">
        <v>1207</v>
      </c>
      <c r="H833" s="23">
        <v>1200</v>
      </c>
      <c r="I833" s="19">
        <f t="shared" ref="I833" si="1508">(E833-F833)*C833</f>
        <v>2500</v>
      </c>
      <c r="J833" s="18">
        <f>(F833-G833)*C833</f>
        <v>3000</v>
      </c>
      <c r="K833" s="19">
        <f t="shared" ref="K833" si="1509">(G833-H833)*C833</f>
        <v>3500</v>
      </c>
      <c r="L833" s="19">
        <f t="shared" ref="L833" si="1510">(K833+J833+I833)</f>
        <v>9000</v>
      </c>
    </row>
    <row r="834" spans="1:12" ht="20.100000000000001" customHeight="1">
      <c r="A834" s="42" t="s">
        <v>685</v>
      </c>
      <c r="B834" s="14" t="s">
        <v>624</v>
      </c>
      <c r="C834" s="38">
        <v>3000</v>
      </c>
      <c r="D834" s="23" t="s">
        <v>16</v>
      </c>
      <c r="E834" s="16">
        <v>360</v>
      </c>
      <c r="F834" s="23">
        <v>361.7</v>
      </c>
      <c r="G834" s="23">
        <v>362.5</v>
      </c>
      <c r="H834" s="23">
        <v>363.3</v>
      </c>
      <c r="I834" s="18">
        <f t="shared" ref="I834" si="1511">(F834-E834)*C834</f>
        <v>5099.9999999999654</v>
      </c>
      <c r="J834" s="23">
        <f>SUM(G834-F834)*C834</f>
        <v>2400.0000000000341</v>
      </c>
      <c r="K834" s="19">
        <f t="shared" ref="K834" si="1512">(H834-G834)*C834</f>
        <v>2400.0000000000341</v>
      </c>
      <c r="L834" s="19">
        <f t="shared" ref="L834" si="1513">(I834+J834+K834)</f>
        <v>9900.0000000000346</v>
      </c>
    </row>
    <row r="835" spans="1:12" ht="20.100000000000001" customHeight="1">
      <c r="A835" s="42" t="s">
        <v>684</v>
      </c>
      <c r="B835" s="14" t="s">
        <v>146</v>
      </c>
      <c r="C835" s="38">
        <v>3500</v>
      </c>
      <c r="D835" s="23" t="s">
        <v>22</v>
      </c>
      <c r="E835" s="16">
        <v>194</v>
      </c>
      <c r="F835" s="23">
        <v>193.5</v>
      </c>
      <c r="G835" s="23">
        <v>0</v>
      </c>
      <c r="H835" s="23">
        <v>0</v>
      </c>
      <c r="I835" s="19">
        <f t="shared" ref="I835" si="1514">(E835-F835)*C835</f>
        <v>1750</v>
      </c>
      <c r="J835" s="18">
        <v>0</v>
      </c>
      <c r="K835" s="19">
        <f t="shared" ref="K835" si="1515">(G835-H835)*C835</f>
        <v>0</v>
      </c>
      <c r="L835" s="19">
        <f t="shared" ref="L835" si="1516">(K835+J835+I835)</f>
        <v>1750</v>
      </c>
    </row>
    <row r="836" spans="1:12" ht="20.100000000000001" customHeight="1">
      <c r="A836" s="42" t="s">
        <v>683</v>
      </c>
      <c r="B836" s="14" t="s">
        <v>257</v>
      </c>
      <c r="C836" s="38">
        <v>2000</v>
      </c>
      <c r="D836" s="23" t="s">
        <v>16</v>
      </c>
      <c r="E836" s="16">
        <v>165</v>
      </c>
      <c r="F836" s="23">
        <v>166.2</v>
      </c>
      <c r="G836" s="23">
        <v>167.2</v>
      </c>
      <c r="H836" s="23">
        <v>0</v>
      </c>
      <c r="I836" s="18">
        <f t="shared" ref="I836" si="1517">(F836-E836)*C836</f>
        <v>2399.9999999999773</v>
      </c>
      <c r="J836" s="23">
        <f>SUM(G836-F836)*C836</f>
        <v>2000</v>
      </c>
      <c r="K836" s="19">
        <v>0</v>
      </c>
      <c r="L836" s="19">
        <f t="shared" ref="L836" si="1518">(I836+J836+K836)</f>
        <v>4399.9999999999773</v>
      </c>
    </row>
    <row r="837" spans="1:12" ht="20.100000000000001" customHeight="1">
      <c r="A837" s="42" t="s">
        <v>682</v>
      </c>
      <c r="B837" s="14" t="s">
        <v>207</v>
      </c>
      <c r="C837" s="38">
        <v>600</v>
      </c>
      <c r="D837" s="23" t="s">
        <v>22</v>
      </c>
      <c r="E837" s="16">
        <v>779</v>
      </c>
      <c r="F837" s="23">
        <v>772</v>
      </c>
      <c r="G837" s="23">
        <v>765</v>
      </c>
      <c r="H837" s="23">
        <v>760</v>
      </c>
      <c r="I837" s="19">
        <f t="shared" ref="I837" si="1519">(E837-F837)*C837</f>
        <v>4200</v>
      </c>
      <c r="J837" s="18">
        <f>(F837-G837)*C837</f>
        <v>4200</v>
      </c>
      <c r="K837" s="19">
        <f t="shared" ref="K837" si="1520">(G837-H837)*C837</f>
        <v>3000</v>
      </c>
      <c r="L837" s="19">
        <f t="shared" ref="L837" si="1521">(K837+J837+I837)</f>
        <v>11400</v>
      </c>
    </row>
    <row r="838" spans="1:12" ht="20.100000000000001" customHeight="1">
      <c r="A838" s="42" t="s">
        <v>682</v>
      </c>
      <c r="B838" s="14" t="s">
        <v>28</v>
      </c>
      <c r="C838" s="38">
        <v>1300</v>
      </c>
      <c r="D838" s="23" t="s">
        <v>22</v>
      </c>
      <c r="E838" s="16">
        <v>343</v>
      </c>
      <c r="F838" s="23">
        <v>342</v>
      </c>
      <c r="G838" s="23">
        <v>340.5</v>
      </c>
      <c r="H838" s="23">
        <v>339</v>
      </c>
      <c r="I838" s="19">
        <f t="shared" ref="I838" si="1522">(E838-F838)*C838</f>
        <v>1300</v>
      </c>
      <c r="J838" s="18">
        <f>(F838-G838)*C838</f>
        <v>1950</v>
      </c>
      <c r="K838" s="19">
        <f t="shared" ref="K838" si="1523">(G838-H838)*C838</f>
        <v>1950</v>
      </c>
      <c r="L838" s="19">
        <f t="shared" ref="L838" si="1524">(K838+J838+I838)</f>
        <v>5200</v>
      </c>
    </row>
    <row r="839" spans="1:12" ht="20.100000000000001" customHeight="1">
      <c r="A839" s="42" t="s">
        <v>681</v>
      </c>
      <c r="B839" s="14" t="s">
        <v>479</v>
      </c>
      <c r="C839" s="38">
        <v>500</v>
      </c>
      <c r="D839" s="23" t="s">
        <v>22</v>
      </c>
      <c r="E839" s="16">
        <v>1279</v>
      </c>
      <c r="F839" s="23">
        <v>1274</v>
      </c>
      <c r="G839" s="23">
        <v>1268</v>
      </c>
      <c r="H839" s="23">
        <v>1260</v>
      </c>
      <c r="I839" s="19">
        <f t="shared" ref="I839" si="1525">(E839-F839)*C839</f>
        <v>2500</v>
      </c>
      <c r="J839" s="18">
        <f>(F839-G839)*C839</f>
        <v>3000</v>
      </c>
      <c r="K839" s="19">
        <f t="shared" ref="K839" si="1526">(G839-H839)*C839</f>
        <v>4000</v>
      </c>
      <c r="L839" s="19">
        <f t="shared" ref="L839" si="1527">(K839+J839+I839)</f>
        <v>9500</v>
      </c>
    </row>
    <row r="840" spans="1:12" ht="20.100000000000001" customHeight="1">
      <c r="A840" s="42" t="s">
        <v>681</v>
      </c>
      <c r="B840" s="14" t="s">
        <v>665</v>
      </c>
      <c r="C840" s="38">
        <v>4000</v>
      </c>
      <c r="D840" s="23" t="s">
        <v>22</v>
      </c>
      <c r="E840" s="16">
        <v>103.5</v>
      </c>
      <c r="F840" s="23">
        <v>103</v>
      </c>
      <c r="G840" s="23">
        <v>102.3</v>
      </c>
      <c r="H840" s="23">
        <v>0</v>
      </c>
      <c r="I840" s="19">
        <f t="shared" ref="I840" si="1528">(E840-F840)*C840</f>
        <v>2000</v>
      </c>
      <c r="J840" s="18">
        <f>(F840-G840)*C840</f>
        <v>2800.0000000000114</v>
      </c>
      <c r="K840" s="19">
        <v>0</v>
      </c>
      <c r="L840" s="19">
        <f t="shared" ref="L840" si="1529">(K840+J840+I840)</f>
        <v>4800.0000000000109</v>
      </c>
    </row>
    <row r="841" spans="1:12" ht="20.100000000000001" customHeight="1">
      <c r="A841" s="42" t="s">
        <v>681</v>
      </c>
      <c r="B841" s="14" t="s">
        <v>558</v>
      </c>
      <c r="C841" s="38">
        <v>1250</v>
      </c>
      <c r="D841" s="23" t="s">
        <v>16</v>
      </c>
      <c r="E841" s="16">
        <v>580</v>
      </c>
      <c r="F841" s="23">
        <v>581</v>
      </c>
      <c r="G841" s="23">
        <v>582.5</v>
      </c>
      <c r="H841" s="23">
        <v>584</v>
      </c>
      <c r="I841" s="18">
        <f t="shared" ref="I841" si="1530">(F841-E841)*C841</f>
        <v>1250</v>
      </c>
      <c r="J841" s="23">
        <f>SUM(G841-F841)*C841</f>
        <v>1875</v>
      </c>
      <c r="K841" s="19">
        <f t="shared" ref="K841" si="1531">(H841-G841)*C841</f>
        <v>1875</v>
      </c>
      <c r="L841" s="19">
        <f t="shared" ref="L841" si="1532">(I841+J841+K841)</f>
        <v>5000</v>
      </c>
    </row>
    <row r="842" spans="1:12" ht="20.100000000000001" customHeight="1">
      <c r="A842" s="42" t="s">
        <v>680</v>
      </c>
      <c r="B842" s="14" t="s">
        <v>151</v>
      </c>
      <c r="C842" s="38">
        <v>900</v>
      </c>
      <c r="D842" s="23" t="s">
        <v>16</v>
      </c>
      <c r="E842" s="16">
        <v>669</v>
      </c>
      <c r="F842" s="23">
        <v>671</v>
      </c>
      <c r="G842" s="23">
        <v>673</v>
      </c>
      <c r="H842" s="23">
        <v>676</v>
      </c>
      <c r="I842" s="18">
        <f t="shared" ref="I842" si="1533">(F842-E842)*C842</f>
        <v>1800</v>
      </c>
      <c r="J842" s="23">
        <f>SUM(G842-F842)*C842</f>
        <v>1800</v>
      </c>
      <c r="K842" s="19">
        <f t="shared" ref="K842" si="1534">(H842-G842)*C842</f>
        <v>2700</v>
      </c>
      <c r="L842" s="19">
        <f t="shared" ref="L842" si="1535">(I842+J842+K842)</f>
        <v>6300</v>
      </c>
    </row>
    <row r="843" spans="1:12" ht="20.100000000000001" customHeight="1">
      <c r="A843" s="42" t="s">
        <v>679</v>
      </c>
      <c r="B843" s="14" t="s">
        <v>147</v>
      </c>
      <c r="C843" s="38">
        <v>2200</v>
      </c>
      <c r="D843" s="23" t="s">
        <v>16</v>
      </c>
      <c r="E843" s="16">
        <v>103</v>
      </c>
      <c r="F843" s="23">
        <v>103.8</v>
      </c>
      <c r="G843" s="23">
        <v>0</v>
      </c>
      <c r="H843" s="23">
        <v>0</v>
      </c>
      <c r="I843" s="18">
        <f t="shared" ref="I843" si="1536">(F843-E843)*C843</f>
        <v>1759.9999999999936</v>
      </c>
      <c r="J843" s="23">
        <v>0</v>
      </c>
      <c r="K843" s="19">
        <f t="shared" ref="K843" si="1537">(H843-G843)*C843</f>
        <v>0</v>
      </c>
      <c r="L843" s="19">
        <f t="shared" ref="L843" si="1538">(I843+J843+K843)</f>
        <v>1759.9999999999936</v>
      </c>
    </row>
    <row r="844" spans="1:12" ht="20.100000000000001" customHeight="1">
      <c r="A844" s="42" t="s">
        <v>678</v>
      </c>
      <c r="B844" s="14" t="s">
        <v>254</v>
      </c>
      <c r="C844" s="38">
        <v>1000</v>
      </c>
      <c r="D844" s="23" t="s">
        <v>22</v>
      </c>
      <c r="E844" s="16">
        <v>610</v>
      </c>
      <c r="F844" s="23">
        <v>608</v>
      </c>
      <c r="G844" s="23">
        <v>606</v>
      </c>
      <c r="H844" s="23">
        <v>0</v>
      </c>
      <c r="I844" s="19">
        <f t="shared" ref="I844" si="1539">(E844-F844)*C844</f>
        <v>2000</v>
      </c>
      <c r="J844" s="18">
        <f>(F844-G844)*C844</f>
        <v>2000</v>
      </c>
      <c r="K844" s="19">
        <v>0</v>
      </c>
      <c r="L844" s="19">
        <f t="shared" ref="L844" si="1540">(K844+J844+I844)</f>
        <v>4000</v>
      </c>
    </row>
    <row r="845" spans="1:12" ht="20.100000000000001" customHeight="1">
      <c r="A845" s="42" t="s">
        <v>678</v>
      </c>
      <c r="B845" s="14" t="s">
        <v>606</v>
      </c>
      <c r="C845" s="38">
        <v>500</v>
      </c>
      <c r="D845" s="23" t="s">
        <v>22</v>
      </c>
      <c r="E845" s="16">
        <v>1017</v>
      </c>
      <c r="F845" s="23">
        <v>1012</v>
      </c>
      <c r="G845" s="23">
        <v>1008</v>
      </c>
      <c r="H845" s="23">
        <v>1005</v>
      </c>
      <c r="I845" s="19">
        <f t="shared" ref="I845" si="1541">(E845-F845)*C845</f>
        <v>2500</v>
      </c>
      <c r="J845" s="18">
        <f>(F845-G845)*C845</f>
        <v>2000</v>
      </c>
      <c r="K845" s="19">
        <f t="shared" ref="K845" si="1542">(G845-H845)*C845</f>
        <v>1500</v>
      </c>
      <c r="L845" s="19">
        <f t="shared" ref="L845" si="1543">(K845+J845+I845)</f>
        <v>6000</v>
      </c>
    </row>
    <row r="846" spans="1:12" ht="20.100000000000001" customHeight="1">
      <c r="A846" s="42" t="s">
        <v>677</v>
      </c>
      <c r="B846" s="14" t="s">
        <v>517</v>
      </c>
      <c r="C846" s="38">
        <v>1200</v>
      </c>
      <c r="D846" s="23" t="s">
        <v>16</v>
      </c>
      <c r="E846" s="16">
        <v>402</v>
      </c>
      <c r="F846" s="23">
        <v>404</v>
      </c>
      <c r="G846" s="23">
        <v>405</v>
      </c>
      <c r="H846" s="23">
        <v>406</v>
      </c>
      <c r="I846" s="18">
        <f t="shared" ref="I846" si="1544">(F846-E846)*C846</f>
        <v>2400</v>
      </c>
      <c r="J846" s="23">
        <f>SUM(G846-F846)*C846</f>
        <v>1200</v>
      </c>
      <c r="K846" s="19">
        <f t="shared" ref="K846" si="1545">(H846-G846)*C846</f>
        <v>1200</v>
      </c>
      <c r="L846" s="19">
        <f t="shared" ref="L846" si="1546">(I846+J846+K846)</f>
        <v>4800</v>
      </c>
    </row>
    <row r="847" spans="1:12" ht="20.100000000000001" customHeight="1">
      <c r="A847" s="42" t="s">
        <v>677</v>
      </c>
      <c r="B847" s="14" t="s">
        <v>427</v>
      </c>
      <c r="C847" s="44">
        <v>750</v>
      </c>
      <c r="D847" s="23" t="s">
        <v>22</v>
      </c>
      <c r="E847" s="16">
        <v>1336</v>
      </c>
      <c r="F847" s="23">
        <v>1340</v>
      </c>
      <c r="G847" s="23">
        <v>0</v>
      </c>
      <c r="H847" s="23">
        <v>0</v>
      </c>
      <c r="I847" s="27">
        <f t="shared" ref="I847" si="1547">(E847-F847)*C847</f>
        <v>-3000</v>
      </c>
      <c r="J847" s="26">
        <v>0</v>
      </c>
      <c r="K847" s="27">
        <f>(G847-H847)*C847</f>
        <v>0</v>
      </c>
      <c r="L847" s="27">
        <f>SUM(I847+J847+K847)</f>
        <v>-3000</v>
      </c>
    </row>
    <row r="848" spans="1:12" ht="20.100000000000001" customHeight="1">
      <c r="A848" s="42" t="s">
        <v>677</v>
      </c>
      <c r="B848" s="14" t="s">
        <v>310</v>
      </c>
      <c r="C848" s="38">
        <v>2000</v>
      </c>
      <c r="D848" s="23" t="s">
        <v>22</v>
      </c>
      <c r="E848" s="16">
        <v>280.5</v>
      </c>
      <c r="F848" s="23">
        <v>279.5</v>
      </c>
      <c r="G848" s="23">
        <v>278.5</v>
      </c>
      <c r="H848" s="23">
        <v>277.5</v>
      </c>
      <c r="I848" s="19">
        <f t="shared" ref="I848" si="1548">(E848-F848)*C848</f>
        <v>2000</v>
      </c>
      <c r="J848" s="18">
        <f>(F848-G848)*C848</f>
        <v>2000</v>
      </c>
      <c r="K848" s="19">
        <f t="shared" ref="K848" si="1549">(G848-H848)*C848</f>
        <v>2000</v>
      </c>
      <c r="L848" s="19">
        <f t="shared" ref="L848" si="1550">(K848+J848+I848)</f>
        <v>6000</v>
      </c>
    </row>
    <row r="849" spans="1:12" ht="20.100000000000001" customHeight="1">
      <c r="A849" s="42" t="s">
        <v>676</v>
      </c>
      <c r="B849" s="14" t="s">
        <v>169</v>
      </c>
      <c r="C849" s="38">
        <v>800</v>
      </c>
      <c r="D849" s="23" t="s">
        <v>22</v>
      </c>
      <c r="E849" s="16">
        <v>616</v>
      </c>
      <c r="F849" s="23">
        <v>613</v>
      </c>
      <c r="G849" s="23">
        <v>610</v>
      </c>
      <c r="H849" s="23">
        <v>0</v>
      </c>
      <c r="I849" s="19">
        <f t="shared" ref="I849" si="1551">(E849-F849)*C849</f>
        <v>2400</v>
      </c>
      <c r="J849" s="18">
        <f>(F849-G849)*C849</f>
        <v>2400</v>
      </c>
      <c r="K849" s="19">
        <v>0</v>
      </c>
      <c r="L849" s="19">
        <f t="shared" ref="L849" si="1552">(K849+J849+I849)</f>
        <v>4800</v>
      </c>
    </row>
    <row r="850" spans="1:12" ht="20.100000000000001" customHeight="1">
      <c r="A850" s="42" t="s">
        <v>676</v>
      </c>
      <c r="B850" s="14" t="s">
        <v>288</v>
      </c>
      <c r="C850" s="38">
        <v>600</v>
      </c>
      <c r="D850" s="23" t="s">
        <v>16</v>
      </c>
      <c r="E850" s="16">
        <v>1090</v>
      </c>
      <c r="F850" s="23">
        <v>1095</v>
      </c>
      <c r="G850" s="23">
        <v>0</v>
      </c>
      <c r="H850" s="23">
        <v>0</v>
      </c>
      <c r="I850" s="18">
        <f t="shared" ref="I850" si="1553">(F850-E850)*C850</f>
        <v>3000</v>
      </c>
      <c r="J850" s="23">
        <v>0</v>
      </c>
      <c r="K850" s="19">
        <f t="shared" ref="K850" si="1554">(H850-G850)*C850</f>
        <v>0</v>
      </c>
      <c r="L850" s="19">
        <f t="shared" ref="L850" si="1555">(I850+J850+K850)</f>
        <v>3000</v>
      </c>
    </row>
    <row r="851" spans="1:12" ht="20.100000000000001" customHeight="1">
      <c r="A851" s="42" t="s">
        <v>675</v>
      </c>
      <c r="B851" s="14" t="s">
        <v>639</v>
      </c>
      <c r="C851" s="38">
        <v>550</v>
      </c>
      <c r="D851" s="23" t="s">
        <v>16</v>
      </c>
      <c r="E851" s="16">
        <v>1272</v>
      </c>
      <c r="F851" s="23">
        <v>1276</v>
      </c>
      <c r="G851" s="23">
        <v>1280</v>
      </c>
      <c r="H851" s="23">
        <v>1284</v>
      </c>
      <c r="I851" s="18">
        <f t="shared" ref="I851" si="1556">(F851-E851)*C851</f>
        <v>2200</v>
      </c>
      <c r="J851" s="23">
        <f>SUM(G851-F851)*C851</f>
        <v>2200</v>
      </c>
      <c r="K851" s="19">
        <f t="shared" ref="K851" si="1557">(H851-G851)*C851</f>
        <v>2200</v>
      </c>
      <c r="L851" s="19">
        <f t="shared" ref="L851" si="1558">(I851+J851+K851)</f>
        <v>6600</v>
      </c>
    </row>
    <row r="852" spans="1:12" ht="20.100000000000001" customHeight="1">
      <c r="A852" s="42" t="s">
        <v>675</v>
      </c>
      <c r="B852" s="14" t="s">
        <v>207</v>
      </c>
      <c r="C852" s="38">
        <v>600</v>
      </c>
      <c r="D852" s="23" t="s">
        <v>16</v>
      </c>
      <c r="E852" s="16">
        <v>925</v>
      </c>
      <c r="F852" s="23">
        <v>928</v>
      </c>
      <c r="G852" s="23">
        <v>932</v>
      </c>
      <c r="H852" s="23">
        <v>936</v>
      </c>
      <c r="I852" s="18">
        <f t="shared" ref="I852" si="1559">(F852-E852)*C852</f>
        <v>1800</v>
      </c>
      <c r="J852" s="23">
        <f>SUM(G852-F852)*C852</f>
        <v>2400</v>
      </c>
      <c r="K852" s="19">
        <f t="shared" ref="K852" si="1560">(H852-G852)*C852</f>
        <v>2400</v>
      </c>
      <c r="L852" s="19">
        <f t="shared" ref="L852" si="1561">(I852+J852+K852)</f>
        <v>6600</v>
      </c>
    </row>
    <row r="853" spans="1:12" ht="20.100000000000001" customHeight="1">
      <c r="A853" s="42" t="s">
        <v>673</v>
      </c>
      <c r="B853" s="14" t="s">
        <v>674</v>
      </c>
      <c r="C853" s="38">
        <v>3000</v>
      </c>
      <c r="D853" s="23" t="s">
        <v>22</v>
      </c>
      <c r="E853" s="16">
        <v>130.5</v>
      </c>
      <c r="F853" s="23">
        <v>129.5</v>
      </c>
      <c r="G853" s="23">
        <v>128.5</v>
      </c>
      <c r="H853" s="23">
        <v>0</v>
      </c>
      <c r="I853" s="19">
        <f t="shared" ref="I853" si="1562">(E853-F853)*C853</f>
        <v>3000</v>
      </c>
      <c r="J853" s="18">
        <f>(F853-G853)*C853</f>
        <v>3000</v>
      </c>
      <c r="K853" s="19">
        <v>0</v>
      </c>
      <c r="L853" s="19">
        <f t="shared" ref="L853" si="1563">(K853+J853+I853)</f>
        <v>6000</v>
      </c>
    </row>
    <row r="854" spans="1:12" ht="20.100000000000001" customHeight="1">
      <c r="A854" s="42" t="s">
        <v>673</v>
      </c>
      <c r="B854" s="14" t="s">
        <v>254</v>
      </c>
      <c r="C854" s="38">
        <v>1000</v>
      </c>
      <c r="D854" s="23" t="s">
        <v>16</v>
      </c>
      <c r="E854" s="16">
        <v>608</v>
      </c>
      <c r="F854" s="23">
        <v>609.5</v>
      </c>
      <c r="G854" s="23">
        <v>611</v>
      </c>
      <c r="H854" s="23">
        <v>613</v>
      </c>
      <c r="I854" s="18">
        <f t="shared" ref="I854" si="1564">(F854-E854)*C854</f>
        <v>1500</v>
      </c>
      <c r="J854" s="23">
        <f>SUM(G854-F854)*C854</f>
        <v>1500</v>
      </c>
      <c r="K854" s="19">
        <f t="shared" ref="K854" si="1565">(H854-G854)*C854</f>
        <v>2000</v>
      </c>
      <c r="L854" s="19">
        <f t="shared" ref="L854" si="1566">(I854+J854+K854)</f>
        <v>5000</v>
      </c>
    </row>
    <row r="855" spans="1:12" ht="20.100000000000001" customHeight="1">
      <c r="A855" s="42" t="s">
        <v>672</v>
      </c>
      <c r="B855" s="14" t="s">
        <v>665</v>
      </c>
      <c r="C855" s="38">
        <v>4000</v>
      </c>
      <c r="D855" s="23" t="s">
        <v>16</v>
      </c>
      <c r="E855" s="16">
        <v>102.6</v>
      </c>
      <c r="F855" s="23">
        <v>103</v>
      </c>
      <c r="G855" s="23">
        <v>103.4</v>
      </c>
      <c r="H855" s="23">
        <v>104</v>
      </c>
      <c r="I855" s="18">
        <f t="shared" ref="I855" si="1567">(F855-E855)*C855</f>
        <v>1600.0000000000227</v>
      </c>
      <c r="J855" s="23">
        <f>SUM(G855-F855)*C855</f>
        <v>1600.0000000000227</v>
      </c>
      <c r="K855" s="19">
        <f t="shared" ref="K855" si="1568">(H855-G855)*C855</f>
        <v>2399.9999999999773</v>
      </c>
      <c r="L855" s="19">
        <f t="shared" ref="L855" si="1569">(I855+J855+K855)</f>
        <v>5600.0000000000227</v>
      </c>
    </row>
    <row r="856" spans="1:12" ht="20.100000000000001" customHeight="1">
      <c r="A856" s="42" t="s">
        <v>672</v>
      </c>
      <c r="B856" s="14" t="s">
        <v>147</v>
      </c>
      <c r="C856" s="38">
        <v>2200</v>
      </c>
      <c r="D856" s="23" t="s">
        <v>22</v>
      </c>
      <c r="E856" s="16">
        <v>110</v>
      </c>
      <c r="F856" s="23">
        <v>109</v>
      </c>
      <c r="G856" s="23">
        <v>0</v>
      </c>
      <c r="H856" s="23">
        <v>0</v>
      </c>
      <c r="I856" s="19">
        <f t="shared" ref="I856" si="1570">(E856-F856)*C856</f>
        <v>2200</v>
      </c>
      <c r="J856" s="18">
        <v>0</v>
      </c>
      <c r="K856" s="19">
        <v>0</v>
      </c>
      <c r="L856" s="19">
        <f t="shared" ref="L856" si="1571">(K856+J856+I856)</f>
        <v>2200</v>
      </c>
    </row>
    <row r="857" spans="1:12" ht="20.100000000000001" customHeight="1">
      <c r="A857" s="42" t="s">
        <v>672</v>
      </c>
      <c r="B857" s="14" t="s">
        <v>28</v>
      </c>
      <c r="C857" s="38">
        <v>1300</v>
      </c>
      <c r="D857" s="23" t="s">
        <v>16</v>
      </c>
      <c r="E857" s="16">
        <v>338</v>
      </c>
      <c r="F857" s="23">
        <v>339</v>
      </c>
      <c r="G857" s="23">
        <v>340.5</v>
      </c>
      <c r="H857" s="23">
        <v>342</v>
      </c>
      <c r="I857" s="18">
        <f t="shared" ref="I857" si="1572">(F857-E857)*C857</f>
        <v>1300</v>
      </c>
      <c r="J857" s="23">
        <f>SUM(G857-F857)*C857</f>
        <v>1950</v>
      </c>
      <c r="K857" s="19">
        <f t="shared" ref="K857" si="1573">(H857-G857)*C857</f>
        <v>1950</v>
      </c>
      <c r="L857" s="19">
        <f t="shared" ref="L857" si="1574">(I857+J857+K857)</f>
        <v>5200</v>
      </c>
    </row>
    <row r="858" spans="1:12" ht="20.100000000000001" customHeight="1">
      <c r="A858" s="42" t="s">
        <v>670</v>
      </c>
      <c r="B858" s="14" t="s">
        <v>151</v>
      </c>
      <c r="C858" s="38">
        <v>600</v>
      </c>
      <c r="D858" s="23" t="s">
        <v>16</v>
      </c>
      <c r="E858" s="16">
        <v>901</v>
      </c>
      <c r="F858" s="23">
        <v>904</v>
      </c>
      <c r="G858" s="23">
        <v>907</v>
      </c>
      <c r="H858" s="23">
        <v>911</v>
      </c>
      <c r="I858" s="18">
        <f t="shared" ref="I858" si="1575">(F858-E858)*C858</f>
        <v>1800</v>
      </c>
      <c r="J858" s="23">
        <f>SUM(G858-F858)*C858</f>
        <v>1800</v>
      </c>
      <c r="K858" s="19">
        <f t="shared" ref="K858" si="1576">(H858-G858)*C858</f>
        <v>2400</v>
      </c>
      <c r="L858" s="19">
        <f t="shared" ref="L858" si="1577">(I858+J858+K858)</f>
        <v>6000</v>
      </c>
    </row>
    <row r="859" spans="1:12" ht="20.100000000000001" customHeight="1">
      <c r="A859" s="42" t="s">
        <v>670</v>
      </c>
      <c r="B859" s="14" t="s">
        <v>169</v>
      </c>
      <c r="C859" s="38">
        <v>500</v>
      </c>
      <c r="D859" s="23" t="s">
        <v>16</v>
      </c>
      <c r="E859" s="16">
        <v>621</v>
      </c>
      <c r="F859" s="23">
        <v>623</v>
      </c>
      <c r="G859" s="23">
        <v>627</v>
      </c>
      <c r="H859" s="23">
        <v>0</v>
      </c>
      <c r="I859" s="18">
        <f t="shared" ref="I859" si="1578">(F859-E859)*C859</f>
        <v>1000</v>
      </c>
      <c r="J859" s="23">
        <f>SUM(G859-F859)*C859</f>
        <v>2000</v>
      </c>
      <c r="K859" s="19">
        <v>0</v>
      </c>
      <c r="L859" s="19">
        <f t="shared" ref="L859" si="1579">(I859+J859+K859)</f>
        <v>3000</v>
      </c>
    </row>
    <row r="860" spans="1:12" ht="20.100000000000001" customHeight="1">
      <c r="A860" s="42" t="s">
        <v>670</v>
      </c>
      <c r="B860" s="14" t="s">
        <v>671</v>
      </c>
      <c r="C860" s="38">
        <v>1200</v>
      </c>
      <c r="D860" s="23" t="s">
        <v>22</v>
      </c>
      <c r="E860" s="16">
        <v>729</v>
      </c>
      <c r="F860" s="23">
        <v>728</v>
      </c>
      <c r="G860" s="23">
        <v>727.25</v>
      </c>
      <c r="H860" s="23">
        <v>0</v>
      </c>
      <c r="I860" s="19">
        <f t="shared" ref="I860" si="1580">(E860-F860)*C860</f>
        <v>1200</v>
      </c>
      <c r="J860" s="18">
        <f>(F860-G860)*C860</f>
        <v>900</v>
      </c>
      <c r="K860" s="19">
        <v>0</v>
      </c>
      <c r="L860" s="19">
        <f t="shared" ref="L860" si="1581">(K860+J860+I860)</f>
        <v>2100</v>
      </c>
    </row>
    <row r="861" spans="1:12" ht="20.100000000000001" customHeight="1">
      <c r="A861" s="42" t="s">
        <v>670</v>
      </c>
      <c r="B861" s="14" t="s">
        <v>151</v>
      </c>
      <c r="C861" s="38">
        <v>600</v>
      </c>
      <c r="D861" s="23" t="s">
        <v>16</v>
      </c>
      <c r="E861" s="16">
        <v>901</v>
      </c>
      <c r="F861" s="23">
        <v>904</v>
      </c>
      <c r="G861" s="23">
        <v>907</v>
      </c>
      <c r="H861" s="23">
        <v>911</v>
      </c>
      <c r="I861" s="18">
        <f t="shared" ref="I861" si="1582">(F861-E861)*C861</f>
        <v>1800</v>
      </c>
      <c r="J861" s="23">
        <f>SUM(G861-F861)*C861</f>
        <v>1800</v>
      </c>
      <c r="K861" s="19">
        <f t="shared" ref="K861" si="1583">(H861-G861)*C861</f>
        <v>2400</v>
      </c>
      <c r="L861" s="19">
        <f t="shared" ref="L861" si="1584">(I861+J861+K861)</f>
        <v>6000</v>
      </c>
    </row>
    <row r="862" spans="1:12" ht="20.100000000000001" customHeight="1">
      <c r="A862" s="42" t="s">
        <v>668</v>
      </c>
      <c r="B862" s="14" t="s">
        <v>169</v>
      </c>
      <c r="C862" s="38">
        <v>500</v>
      </c>
      <c r="D862" s="23" t="s">
        <v>16</v>
      </c>
      <c r="E862" s="16">
        <v>597</v>
      </c>
      <c r="F862" s="23">
        <v>600</v>
      </c>
      <c r="G862" s="23">
        <v>603</v>
      </c>
      <c r="H862" s="23">
        <v>607</v>
      </c>
      <c r="I862" s="18">
        <f t="shared" ref="I862" si="1585">(F862-E862)*C862</f>
        <v>1500</v>
      </c>
      <c r="J862" s="23">
        <f>SUM(G862-F862)*C862</f>
        <v>1500</v>
      </c>
      <c r="K862" s="19">
        <f t="shared" ref="K862" si="1586">(H862-G862)*C862</f>
        <v>2000</v>
      </c>
      <c r="L862" s="19">
        <f t="shared" ref="L862" si="1587">(I862+J862+K862)</f>
        <v>5000</v>
      </c>
    </row>
    <row r="863" spans="1:12" ht="20.100000000000001" customHeight="1">
      <c r="A863" s="42" t="s">
        <v>668</v>
      </c>
      <c r="B863" s="14" t="s">
        <v>669</v>
      </c>
      <c r="C863" s="38">
        <v>1500</v>
      </c>
      <c r="D863" s="23" t="s">
        <v>16</v>
      </c>
      <c r="E863" s="16">
        <v>384</v>
      </c>
      <c r="F863" s="23">
        <v>385</v>
      </c>
      <c r="G863" s="23">
        <v>386</v>
      </c>
      <c r="H863" s="23">
        <v>387</v>
      </c>
      <c r="I863" s="18">
        <f t="shared" ref="I863" si="1588">(F863-E863)*C863</f>
        <v>1500</v>
      </c>
      <c r="J863" s="23">
        <f>SUM(G863-F863)*C863</f>
        <v>1500</v>
      </c>
      <c r="K863" s="19">
        <f t="shared" ref="K863" si="1589">(H863-G863)*C863</f>
        <v>1500</v>
      </c>
      <c r="L863" s="19">
        <f t="shared" ref="L863" si="1590">(I863+J863+K863)</f>
        <v>4500</v>
      </c>
    </row>
    <row r="864" spans="1:12" ht="20.100000000000001" customHeight="1">
      <c r="A864" s="42" t="s">
        <v>667</v>
      </c>
      <c r="B864" s="14" t="s">
        <v>28</v>
      </c>
      <c r="C864" s="38">
        <v>1300</v>
      </c>
      <c r="D864" s="23" t="s">
        <v>16</v>
      </c>
      <c r="E864" s="16">
        <v>547</v>
      </c>
      <c r="F864" s="23">
        <v>548</v>
      </c>
      <c r="G864" s="23">
        <v>549.5</v>
      </c>
      <c r="H864" s="23">
        <v>551</v>
      </c>
      <c r="I864" s="18">
        <f t="shared" ref="I864" si="1591">(F864-E864)*C864</f>
        <v>1300</v>
      </c>
      <c r="J864" s="23">
        <f>SUM(G864-F864)*C864</f>
        <v>1950</v>
      </c>
      <c r="K864" s="19">
        <f t="shared" ref="K864" si="1592">(H864-G864)*C864</f>
        <v>1950</v>
      </c>
      <c r="L864" s="19">
        <f t="shared" ref="L864" si="1593">(I864+J864+K864)</f>
        <v>5200</v>
      </c>
    </row>
    <row r="865" spans="1:12" ht="20.100000000000001" customHeight="1">
      <c r="A865" s="42" t="s">
        <v>667</v>
      </c>
      <c r="B865" s="14" t="s">
        <v>151</v>
      </c>
      <c r="C865" s="44">
        <v>600</v>
      </c>
      <c r="D865" s="23" t="s">
        <v>16</v>
      </c>
      <c r="E865" s="16">
        <v>935</v>
      </c>
      <c r="F865" s="23">
        <v>930</v>
      </c>
      <c r="G865" s="23">
        <v>0</v>
      </c>
      <c r="H865" s="23">
        <v>0</v>
      </c>
      <c r="I865" s="29">
        <f>(F865-E865)*C865</f>
        <v>-3000</v>
      </c>
      <c r="J865" s="26">
        <v>0</v>
      </c>
      <c r="K865" s="27">
        <f>(H865-G865)*C865</f>
        <v>0</v>
      </c>
      <c r="L865" s="27">
        <f t="shared" ref="L865" si="1594">(K865+J865+I865)</f>
        <v>-3000</v>
      </c>
    </row>
    <row r="866" spans="1:12" ht="20.100000000000001" customHeight="1">
      <c r="A866" s="42" t="s">
        <v>667</v>
      </c>
      <c r="B866" s="14" t="s">
        <v>284</v>
      </c>
      <c r="C866" s="38">
        <v>500</v>
      </c>
      <c r="D866" s="23" t="s">
        <v>22</v>
      </c>
      <c r="E866" s="16">
        <v>1376</v>
      </c>
      <c r="F866" s="23">
        <v>1370</v>
      </c>
      <c r="G866" s="23">
        <v>1360</v>
      </c>
      <c r="H866" s="23">
        <v>0</v>
      </c>
      <c r="I866" s="19">
        <f t="shared" ref="I866" si="1595">(E866-F866)*C866</f>
        <v>3000</v>
      </c>
      <c r="J866" s="18">
        <f>(F866-G866)*C866</f>
        <v>5000</v>
      </c>
      <c r="K866" s="19">
        <v>0</v>
      </c>
      <c r="L866" s="19">
        <f t="shared" ref="L866" si="1596">(K866+J866+I866)</f>
        <v>8000</v>
      </c>
    </row>
    <row r="867" spans="1:12" ht="20.100000000000001" customHeight="1">
      <c r="A867" s="42" t="s">
        <v>666</v>
      </c>
      <c r="B867" s="14" t="s">
        <v>622</v>
      </c>
      <c r="C867" s="38">
        <v>250</v>
      </c>
      <c r="D867" s="23" t="s">
        <v>22</v>
      </c>
      <c r="E867" s="16">
        <v>2840</v>
      </c>
      <c r="F867" s="23">
        <v>2834</v>
      </c>
      <c r="G867" s="23">
        <v>2827</v>
      </c>
      <c r="H867" s="23">
        <v>2820</v>
      </c>
      <c r="I867" s="19">
        <f t="shared" ref="I867" si="1597">(E867-F867)*C867</f>
        <v>1500</v>
      </c>
      <c r="J867" s="18">
        <f>(F867-G867)*C867</f>
        <v>1750</v>
      </c>
      <c r="K867" s="19">
        <f t="shared" ref="K867" si="1598">(G867-H867)*C867</f>
        <v>1750</v>
      </c>
      <c r="L867" s="19">
        <f t="shared" ref="L867" si="1599">(K867+J867+I867)</f>
        <v>5000</v>
      </c>
    </row>
    <row r="868" spans="1:12" ht="20.100000000000001" customHeight="1">
      <c r="A868" s="42" t="s">
        <v>666</v>
      </c>
      <c r="B868" s="14" t="s">
        <v>18</v>
      </c>
      <c r="C868" s="38">
        <v>1061</v>
      </c>
      <c r="D868" s="23" t="s">
        <v>22</v>
      </c>
      <c r="E868" s="16">
        <v>490</v>
      </c>
      <c r="F868" s="23">
        <v>489</v>
      </c>
      <c r="G868" s="23">
        <v>487.5</v>
      </c>
      <c r="H868" s="23">
        <v>486</v>
      </c>
      <c r="I868" s="19">
        <f t="shared" ref="I868" si="1600">(E868-F868)*C868</f>
        <v>1061</v>
      </c>
      <c r="J868" s="18">
        <f>(F868-G868)*C868</f>
        <v>1591.5</v>
      </c>
      <c r="K868" s="19">
        <f t="shared" ref="K868" si="1601">(G868-H868)*C868</f>
        <v>1591.5</v>
      </c>
      <c r="L868" s="19">
        <f t="shared" ref="L868" si="1602">(K868+J868+I868)</f>
        <v>4244</v>
      </c>
    </row>
    <row r="869" spans="1:12" ht="20.100000000000001" customHeight="1">
      <c r="A869" s="42" t="s">
        <v>664</v>
      </c>
      <c r="B869" s="14" t="s">
        <v>665</v>
      </c>
      <c r="C869" s="38">
        <v>4000</v>
      </c>
      <c r="D869" s="23" t="s">
        <v>22</v>
      </c>
      <c r="E869" s="16">
        <v>104</v>
      </c>
      <c r="F869" s="23">
        <v>103.5</v>
      </c>
      <c r="G869" s="23">
        <v>103</v>
      </c>
      <c r="H869" s="23">
        <v>102.5</v>
      </c>
      <c r="I869" s="19">
        <f t="shared" ref="I869" si="1603">(E869-F869)*C869</f>
        <v>2000</v>
      </c>
      <c r="J869" s="18">
        <f>(F869-G869)*C869</f>
        <v>2000</v>
      </c>
      <c r="K869" s="19">
        <f t="shared" ref="K869" si="1604">(G869-H869)*C869</f>
        <v>2000</v>
      </c>
      <c r="L869" s="19">
        <f t="shared" ref="L869" si="1605">(K869+J869+I869)</f>
        <v>6000</v>
      </c>
    </row>
    <row r="870" spans="1:12" ht="20.100000000000001" customHeight="1">
      <c r="A870" s="42" t="s">
        <v>664</v>
      </c>
      <c r="B870" s="14" t="s">
        <v>24</v>
      </c>
      <c r="C870" s="38">
        <v>2800</v>
      </c>
      <c r="D870" s="23" t="s">
        <v>22</v>
      </c>
      <c r="E870" s="16">
        <v>174</v>
      </c>
      <c r="F870" s="23">
        <v>172</v>
      </c>
      <c r="G870" s="23">
        <v>170</v>
      </c>
      <c r="H870" s="23">
        <v>0</v>
      </c>
      <c r="I870" s="19">
        <f t="shared" ref="I870" si="1606">(E870-F870)*C870</f>
        <v>5600</v>
      </c>
      <c r="J870" s="18">
        <f>(F870-G870)*C870</f>
        <v>5600</v>
      </c>
      <c r="K870" s="19">
        <v>0</v>
      </c>
      <c r="L870" s="19">
        <f t="shared" ref="L870" si="1607">(K870+J870+I870)</f>
        <v>11200</v>
      </c>
    </row>
    <row r="871" spans="1:12" ht="20.100000000000001" customHeight="1">
      <c r="A871" s="42" t="s">
        <v>663</v>
      </c>
      <c r="B871" s="14" t="s">
        <v>254</v>
      </c>
      <c r="C871" s="38">
        <v>1000</v>
      </c>
      <c r="D871" s="23" t="s">
        <v>16</v>
      </c>
      <c r="E871" s="16">
        <v>625</v>
      </c>
      <c r="F871" s="23">
        <v>627</v>
      </c>
      <c r="G871" s="23">
        <v>629</v>
      </c>
      <c r="H871" s="23">
        <v>0</v>
      </c>
      <c r="I871" s="18">
        <f t="shared" ref="I871" si="1608">(F871-E871)*C871</f>
        <v>2000</v>
      </c>
      <c r="J871" s="23">
        <f>SUM(G871-F871)*C871</f>
        <v>2000</v>
      </c>
      <c r="K871" s="19">
        <v>0</v>
      </c>
      <c r="L871" s="19">
        <f t="shared" ref="L871" si="1609">(I871+J871+K871)</f>
        <v>4000</v>
      </c>
    </row>
    <row r="872" spans="1:12" ht="20.100000000000001" customHeight="1">
      <c r="A872" s="42" t="s">
        <v>663</v>
      </c>
      <c r="B872" s="14" t="s">
        <v>288</v>
      </c>
      <c r="C872" s="38">
        <v>600</v>
      </c>
      <c r="D872" s="23" t="s">
        <v>16</v>
      </c>
      <c r="E872" s="16">
        <v>1035</v>
      </c>
      <c r="F872" s="23">
        <v>1040</v>
      </c>
      <c r="G872" s="23">
        <v>1045</v>
      </c>
      <c r="H872" s="23">
        <v>1050</v>
      </c>
      <c r="I872" s="18">
        <f t="shared" ref="I872" si="1610">(F872-E872)*C872</f>
        <v>3000</v>
      </c>
      <c r="J872" s="23">
        <f>SUM(G872-F872)*C872</f>
        <v>3000</v>
      </c>
      <c r="K872" s="19">
        <f t="shared" ref="K872" si="1611">(H872-G872)*C872</f>
        <v>3000</v>
      </c>
      <c r="L872" s="19">
        <f t="shared" ref="L872" si="1612">(I872+J872+K872)</f>
        <v>9000</v>
      </c>
    </row>
    <row r="873" spans="1:12" ht="20.100000000000001" customHeight="1">
      <c r="A873" s="42" t="s">
        <v>663</v>
      </c>
      <c r="B873" s="14" t="s">
        <v>310</v>
      </c>
      <c r="C873" s="38">
        <v>2000</v>
      </c>
      <c r="D873" s="23" t="s">
        <v>22</v>
      </c>
      <c r="E873" s="16">
        <v>262</v>
      </c>
      <c r="F873" s="23">
        <v>261</v>
      </c>
      <c r="G873" s="23">
        <v>260</v>
      </c>
      <c r="H873" s="23">
        <v>259</v>
      </c>
      <c r="I873" s="19">
        <f t="shared" ref="I873" si="1613">(E873-F873)*C873</f>
        <v>2000</v>
      </c>
      <c r="J873" s="18">
        <f>(F873-G873)*C873</f>
        <v>2000</v>
      </c>
      <c r="K873" s="19">
        <f t="shared" ref="K873" si="1614">(G873-H873)*C873</f>
        <v>2000</v>
      </c>
      <c r="L873" s="19">
        <f t="shared" ref="L873" si="1615">(K873+J873+I873)</f>
        <v>6000</v>
      </c>
    </row>
    <row r="874" spans="1:12" ht="20.100000000000001" customHeight="1">
      <c r="A874" s="42" t="s">
        <v>662</v>
      </c>
      <c r="B874" s="14" t="s">
        <v>182</v>
      </c>
      <c r="C874" s="38">
        <v>250</v>
      </c>
      <c r="D874" s="23" t="s">
        <v>22</v>
      </c>
      <c r="E874" s="16">
        <v>3540</v>
      </c>
      <c r="F874" s="23">
        <v>3533</v>
      </c>
      <c r="G874" s="23">
        <v>3526</v>
      </c>
      <c r="H874" s="23">
        <v>0</v>
      </c>
      <c r="I874" s="19">
        <f t="shared" ref="I874" si="1616">(E874-F874)*C874</f>
        <v>1750</v>
      </c>
      <c r="J874" s="18">
        <f>(F874-G874)*C874</f>
        <v>1750</v>
      </c>
      <c r="K874" s="19">
        <v>0</v>
      </c>
      <c r="L874" s="19">
        <f t="shared" ref="L874" si="1617">(K874+J874+I874)</f>
        <v>3500</v>
      </c>
    </row>
    <row r="875" spans="1:12" ht="20.100000000000001" customHeight="1">
      <c r="A875" s="42" t="s">
        <v>662</v>
      </c>
      <c r="B875" s="14" t="s">
        <v>624</v>
      </c>
      <c r="C875" s="44">
        <v>3000</v>
      </c>
      <c r="D875" s="23" t="s">
        <v>22</v>
      </c>
      <c r="E875" s="16">
        <v>343.5</v>
      </c>
      <c r="F875" s="23">
        <v>344.3</v>
      </c>
      <c r="G875" s="23">
        <v>0</v>
      </c>
      <c r="H875" s="23">
        <v>0</v>
      </c>
      <c r="I875" s="27">
        <f t="shared" ref="I875" si="1618">(E875-F875)*C875</f>
        <v>-2400.0000000000341</v>
      </c>
      <c r="J875" s="26">
        <v>0</v>
      </c>
      <c r="K875" s="27">
        <f>(G875-H875)*C875</f>
        <v>0</v>
      </c>
      <c r="L875" s="27">
        <f>SUM(I875+J875+K875)</f>
        <v>-2400.0000000000341</v>
      </c>
    </row>
    <row r="876" spans="1:12" ht="20.100000000000001" customHeight="1">
      <c r="A876" s="42" t="s">
        <v>661</v>
      </c>
      <c r="B876" s="14" t="s">
        <v>151</v>
      </c>
      <c r="C876" s="38">
        <v>600</v>
      </c>
      <c r="D876" s="23" t="s">
        <v>22</v>
      </c>
      <c r="E876" s="16">
        <v>1010</v>
      </c>
      <c r="F876" s="23">
        <v>1005</v>
      </c>
      <c r="G876" s="23">
        <v>1000</v>
      </c>
      <c r="H876" s="23">
        <v>994</v>
      </c>
      <c r="I876" s="19">
        <f t="shared" ref="I876" si="1619">(E876-F876)*C876</f>
        <v>3000</v>
      </c>
      <c r="J876" s="18">
        <f>(F876-G876)*C876</f>
        <v>3000</v>
      </c>
      <c r="K876" s="19">
        <f t="shared" ref="K876" si="1620">(G876-H876)*C876</f>
        <v>3600</v>
      </c>
      <c r="L876" s="19">
        <f t="shared" ref="L876" si="1621">(K876+J876+I876)</f>
        <v>9600</v>
      </c>
    </row>
    <row r="877" spans="1:12" ht="20.100000000000001" customHeight="1">
      <c r="A877" s="42" t="s">
        <v>661</v>
      </c>
      <c r="B877" s="14" t="s">
        <v>162</v>
      </c>
      <c r="C877" s="38">
        <v>1200</v>
      </c>
      <c r="D877" s="23" t="s">
        <v>22</v>
      </c>
      <c r="E877" s="16">
        <v>817</v>
      </c>
      <c r="F877" s="23">
        <v>816</v>
      </c>
      <c r="G877" s="23">
        <v>814.5</v>
      </c>
      <c r="H877" s="23">
        <v>0</v>
      </c>
      <c r="I877" s="19">
        <f t="shared" ref="I877" si="1622">(E877-F877)*C877</f>
        <v>1200</v>
      </c>
      <c r="J877" s="18">
        <f>(F877-G877)*C877</f>
        <v>1800</v>
      </c>
      <c r="K877" s="19">
        <v>0</v>
      </c>
      <c r="L877" s="19">
        <f t="shared" ref="L877" si="1623">(K877+J877+I877)</f>
        <v>3000</v>
      </c>
    </row>
    <row r="878" spans="1:12" ht="20.100000000000001" customHeight="1">
      <c r="A878" s="42" t="s">
        <v>660</v>
      </c>
      <c r="B878" s="14" t="s">
        <v>63</v>
      </c>
      <c r="C878" s="38">
        <v>600</v>
      </c>
      <c r="D878" s="23" t="s">
        <v>22</v>
      </c>
      <c r="E878" s="16">
        <v>1660</v>
      </c>
      <c r="F878" s="23">
        <v>1655</v>
      </c>
      <c r="G878" s="23">
        <v>1650</v>
      </c>
      <c r="H878" s="23">
        <v>1642</v>
      </c>
      <c r="I878" s="19">
        <f t="shared" ref="I878" si="1624">(E878-F878)*C878</f>
        <v>3000</v>
      </c>
      <c r="J878" s="18">
        <f>(F878-G878)*C878</f>
        <v>3000</v>
      </c>
      <c r="K878" s="19">
        <f t="shared" ref="K878" si="1625">(G878-H878)*C878</f>
        <v>4800</v>
      </c>
      <c r="L878" s="19">
        <f t="shared" ref="L878" si="1626">(K878+J878+I878)</f>
        <v>10800</v>
      </c>
    </row>
    <row r="879" spans="1:12" ht="20.100000000000001" customHeight="1">
      <c r="A879" s="42" t="s">
        <v>660</v>
      </c>
      <c r="B879" s="14" t="s">
        <v>463</v>
      </c>
      <c r="C879" s="38">
        <v>750</v>
      </c>
      <c r="D879" s="23" t="s">
        <v>16</v>
      </c>
      <c r="E879" s="16">
        <v>1285</v>
      </c>
      <c r="F879" s="23">
        <v>1290</v>
      </c>
      <c r="G879" s="23">
        <v>0</v>
      </c>
      <c r="H879" s="23">
        <v>0</v>
      </c>
      <c r="I879" s="18">
        <f t="shared" ref="I879" si="1627">(F879-E879)*C879</f>
        <v>3750</v>
      </c>
      <c r="J879" s="23">
        <v>0</v>
      </c>
      <c r="K879" s="19">
        <f t="shared" ref="K879" si="1628">(H879-G879)*C879</f>
        <v>0</v>
      </c>
      <c r="L879" s="19">
        <f t="shared" ref="L879" si="1629">(I879+J879+K879)</f>
        <v>3750</v>
      </c>
    </row>
    <row r="880" spans="1:12" ht="20.100000000000001" customHeight="1">
      <c r="A880" s="42" t="s">
        <v>659</v>
      </c>
      <c r="B880" s="14" t="s">
        <v>479</v>
      </c>
      <c r="C880" s="38">
        <v>500</v>
      </c>
      <c r="D880" s="23" t="s">
        <v>16</v>
      </c>
      <c r="E880" s="16">
        <v>1330</v>
      </c>
      <c r="F880" s="23">
        <v>1334</v>
      </c>
      <c r="G880" s="23">
        <v>0</v>
      </c>
      <c r="H880" s="23">
        <v>0</v>
      </c>
      <c r="I880" s="18">
        <f t="shared" ref="I880" si="1630">(F880-E880)*C880</f>
        <v>2000</v>
      </c>
      <c r="J880" s="23">
        <v>0</v>
      </c>
      <c r="K880" s="19">
        <f t="shared" ref="K880" si="1631">(H880-G880)*C880</f>
        <v>0</v>
      </c>
      <c r="L880" s="19">
        <f t="shared" ref="L880" si="1632">(I880+J880+K880)</f>
        <v>2000</v>
      </c>
    </row>
    <row r="881" spans="1:12" ht="20.100000000000001" customHeight="1">
      <c r="A881" s="42" t="s">
        <v>659</v>
      </c>
      <c r="B881" s="14" t="s">
        <v>169</v>
      </c>
      <c r="C881" s="38">
        <v>500</v>
      </c>
      <c r="D881" s="23" t="s">
        <v>22</v>
      </c>
      <c r="E881" s="16">
        <v>680</v>
      </c>
      <c r="F881" s="23">
        <v>677</v>
      </c>
      <c r="G881" s="23">
        <v>673</v>
      </c>
      <c r="H881" s="23">
        <v>0</v>
      </c>
      <c r="I881" s="19">
        <f t="shared" ref="I881" si="1633">(E881-F881)*C881</f>
        <v>1500</v>
      </c>
      <c r="J881" s="18">
        <f>(F881-G881)*C881</f>
        <v>2000</v>
      </c>
      <c r="K881" s="19">
        <v>0</v>
      </c>
      <c r="L881" s="19">
        <f t="shared" ref="L881" si="1634">(K881+J881+I881)</f>
        <v>3500</v>
      </c>
    </row>
    <row r="882" spans="1:12" ht="20.100000000000001" customHeight="1">
      <c r="A882" s="42" t="s">
        <v>659</v>
      </c>
      <c r="B882" s="14" t="s">
        <v>162</v>
      </c>
      <c r="C882" s="38">
        <v>1200</v>
      </c>
      <c r="D882" s="23" t="s">
        <v>16</v>
      </c>
      <c r="E882" s="16">
        <v>813</v>
      </c>
      <c r="F882" s="23">
        <v>814</v>
      </c>
      <c r="G882" s="23">
        <v>815</v>
      </c>
      <c r="H882" s="23">
        <v>816</v>
      </c>
      <c r="I882" s="18">
        <f t="shared" ref="I882" si="1635">(F882-E882)*C882</f>
        <v>1200</v>
      </c>
      <c r="J882" s="23">
        <f>SUM(G882-F882)*C882</f>
        <v>1200</v>
      </c>
      <c r="K882" s="19">
        <f t="shared" ref="K882" si="1636">(H882-G882)*C882</f>
        <v>1200</v>
      </c>
      <c r="L882" s="19">
        <f t="shared" ref="L882" si="1637">(I882+J882+K882)</f>
        <v>3600</v>
      </c>
    </row>
    <row r="883" spans="1:12" ht="20.100000000000001" customHeight="1">
      <c r="A883" s="42" t="s">
        <v>659</v>
      </c>
      <c r="B883" s="14" t="s">
        <v>651</v>
      </c>
      <c r="C883" s="44">
        <v>2500</v>
      </c>
      <c r="D883" s="23" t="s">
        <v>16</v>
      </c>
      <c r="E883" s="16">
        <v>427</v>
      </c>
      <c r="F883" s="23">
        <v>426</v>
      </c>
      <c r="G883" s="23">
        <v>0</v>
      </c>
      <c r="H883" s="23">
        <v>0</v>
      </c>
      <c r="I883" s="29">
        <f>(F883-E883)*C883</f>
        <v>-2500</v>
      </c>
      <c r="J883" s="26">
        <v>0</v>
      </c>
      <c r="K883" s="27">
        <f>(H883-G883)*C883</f>
        <v>0</v>
      </c>
      <c r="L883" s="27">
        <f t="shared" ref="L883" si="1638">(K883+J883+I883)</f>
        <v>-2500</v>
      </c>
    </row>
    <row r="884" spans="1:12" ht="20.100000000000001" customHeight="1">
      <c r="A884" s="42" t="s">
        <v>658</v>
      </c>
      <c r="B884" s="14" t="s">
        <v>624</v>
      </c>
      <c r="C884" s="38">
        <v>3000</v>
      </c>
      <c r="D884" s="23" t="s">
        <v>22</v>
      </c>
      <c r="E884" s="16">
        <v>342</v>
      </c>
      <c r="F884" s="23">
        <v>341.5</v>
      </c>
      <c r="G884" s="23">
        <v>341</v>
      </c>
      <c r="H884" s="23">
        <v>340.3</v>
      </c>
      <c r="I884" s="19">
        <f t="shared" ref="I884" si="1639">(E884-F884)*C884</f>
        <v>1500</v>
      </c>
      <c r="J884" s="18">
        <f>(F884-G884)*C884</f>
        <v>1500</v>
      </c>
      <c r="K884" s="19">
        <f t="shared" ref="K884" si="1640">(G884-H884)*C884</f>
        <v>2099.9999999999659</v>
      </c>
      <c r="L884" s="19">
        <f t="shared" ref="L884" si="1641">(K884+J884+I884)</f>
        <v>5099.9999999999654</v>
      </c>
    </row>
    <row r="885" spans="1:12" ht="20.100000000000001" customHeight="1">
      <c r="A885" s="42" t="s">
        <v>658</v>
      </c>
      <c r="B885" s="14" t="s">
        <v>26</v>
      </c>
      <c r="C885" s="38">
        <v>1300</v>
      </c>
      <c r="D885" s="23" t="s">
        <v>22</v>
      </c>
      <c r="E885" s="16">
        <v>342.5</v>
      </c>
      <c r="F885" s="23">
        <v>340.5</v>
      </c>
      <c r="G885" s="23">
        <v>338.5</v>
      </c>
      <c r="H885" s="23">
        <v>336.6</v>
      </c>
      <c r="I885" s="19">
        <f t="shared" ref="I885" si="1642">(E885-F885)*C885</f>
        <v>2600</v>
      </c>
      <c r="J885" s="18">
        <f>(F885-G885)*C885</f>
        <v>2600</v>
      </c>
      <c r="K885" s="19">
        <f t="shared" ref="K885" si="1643">(G885-H885)*C885</f>
        <v>2469.9999999999704</v>
      </c>
      <c r="L885" s="19">
        <f t="shared" ref="L885" si="1644">(K885+J885+I885)</f>
        <v>7669.9999999999709</v>
      </c>
    </row>
    <row r="886" spans="1:12" ht="20.100000000000001" customHeight="1">
      <c r="A886" s="42" t="s">
        <v>658</v>
      </c>
      <c r="B886" s="14" t="s">
        <v>26</v>
      </c>
      <c r="C886" s="38">
        <v>1000</v>
      </c>
      <c r="D886" s="23" t="s">
        <v>22</v>
      </c>
      <c r="E886" s="16">
        <v>541</v>
      </c>
      <c r="F886" s="23">
        <v>540</v>
      </c>
      <c r="G886" s="23">
        <v>539.5</v>
      </c>
      <c r="H886" s="23">
        <v>538</v>
      </c>
      <c r="I886" s="19">
        <f t="shared" ref="I886" si="1645">(E886-F886)*C886</f>
        <v>1000</v>
      </c>
      <c r="J886" s="18">
        <f>(F886-G886)*C886</f>
        <v>500</v>
      </c>
      <c r="K886" s="19">
        <f t="shared" ref="K886" si="1646">(G886-H886)*C886</f>
        <v>1500</v>
      </c>
      <c r="L886" s="19">
        <f t="shared" ref="L886" si="1647">(K886+J886+I886)</f>
        <v>3000</v>
      </c>
    </row>
    <row r="887" spans="1:12" ht="20.100000000000001" customHeight="1">
      <c r="A887" s="42" t="s">
        <v>658</v>
      </c>
      <c r="B887" s="14" t="s">
        <v>523</v>
      </c>
      <c r="C887" s="38">
        <v>550</v>
      </c>
      <c r="D887" s="23" t="s">
        <v>16</v>
      </c>
      <c r="E887" s="16">
        <v>1390</v>
      </c>
      <c r="F887" s="23">
        <v>1395</v>
      </c>
      <c r="G887" s="23">
        <v>1401</v>
      </c>
      <c r="H887" s="23">
        <v>1410</v>
      </c>
      <c r="I887" s="18">
        <f t="shared" ref="I887" si="1648">(F887-E887)*C887</f>
        <v>2750</v>
      </c>
      <c r="J887" s="23">
        <f>SUM(G887-F887)*C887</f>
        <v>3300</v>
      </c>
      <c r="K887" s="19">
        <f t="shared" ref="K887" si="1649">(H887-G887)*C887</f>
        <v>4950</v>
      </c>
      <c r="L887" s="19">
        <f t="shared" ref="L887" si="1650">(I887+J887+K887)</f>
        <v>11000</v>
      </c>
    </row>
    <row r="888" spans="1:12" ht="20.100000000000001" customHeight="1">
      <c r="A888" s="42" t="s">
        <v>657</v>
      </c>
      <c r="B888" s="14" t="s">
        <v>523</v>
      </c>
      <c r="C888" s="38">
        <v>550</v>
      </c>
      <c r="D888" s="23" t="s">
        <v>22</v>
      </c>
      <c r="E888" s="16">
        <v>1380</v>
      </c>
      <c r="F888" s="23">
        <v>1375</v>
      </c>
      <c r="G888" s="23">
        <v>1369</v>
      </c>
      <c r="H888" s="23">
        <v>0</v>
      </c>
      <c r="I888" s="19">
        <f t="shared" ref="I888" si="1651">(E888-F888)*C888</f>
        <v>2750</v>
      </c>
      <c r="J888" s="18">
        <f>(F888-G888)*C888</f>
        <v>3300</v>
      </c>
      <c r="K888" s="19">
        <v>0</v>
      </c>
      <c r="L888" s="19">
        <f t="shared" ref="L888" si="1652">(K888+J888+I888)</f>
        <v>6050</v>
      </c>
    </row>
    <row r="889" spans="1:12" ht="20.100000000000001" customHeight="1">
      <c r="A889" s="42" t="s">
        <v>656</v>
      </c>
      <c r="B889" s="14" t="s">
        <v>200</v>
      </c>
      <c r="C889" s="38">
        <v>500</v>
      </c>
      <c r="D889" s="23" t="s">
        <v>22</v>
      </c>
      <c r="E889" s="16">
        <v>1340</v>
      </c>
      <c r="F889" s="23">
        <v>1335</v>
      </c>
      <c r="G889" s="23">
        <v>1330</v>
      </c>
      <c r="H889" s="23">
        <v>0</v>
      </c>
      <c r="I889" s="19">
        <f t="shared" ref="I889" si="1653">(E889-F889)*C889</f>
        <v>2500</v>
      </c>
      <c r="J889" s="18">
        <f>(F889-G889)*C889</f>
        <v>2500</v>
      </c>
      <c r="K889" s="19">
        <v>0</v>
      </c>
      <c r="L889" s="19">
        <f t="shared" ref="L889" si="1654">(K889+J889+I889)</f>
        <v>5000</v>
      </c>
    </row>
    <row r="890" spans="1:12" ht="20.100000000000001" customHeight="1">
      <c r="A890" s="42" t="s">
        <v>656</v>
      </c>
      <c r="B890" s="14" t="s">
        <v>166</v>
      </c>
      <c r="C890" s="38">
        <v>375</v>
      </c>
      <c r="D890" s="23" t="s">
        <v>22</v>
      </c>
      <c r="E890" s="16">
        <v>1565</v>
      </c>
      <c r="F890" s="23">
        <v>1560</v>
      </c>
      <c r="G890" s="23">
        <v>1555</v>
      </c>
      <c r="H890" s="23">
        <v>1550</v>
      </c>
      <c r="I890" s="19">
        <f t="shared" ref="I890" si="1655">(E890-F890)*C890</f>
        <v>1875</v>
      </c>
      <c r="J890" s="18">
        <f>(F890-G890)*C890</f>
        <v>1875</v>
      </c>
      <c r="K890" s="19">
        <f t="shared" ref="K890" si="1656">(G890-H890)*C890</f>
        <v>1875</v>
      </c>
      <c r="L890" s="19">
        <f t="shared" ref="L890" si="1657">(K890+J890+I890)</f>
        <v>5625</v>
      </c>
    </row>
    <row r="891" spans="1:12" ht="20.100000000000001" customHeight="1">
      <c r="A891" s="42" t="s">
        <v>656</v>
      </c>
      <c r="B891" s="14" t="s">
        <v>151</v>
      </c>
      <c r="C891" s="44">
        <v>600</v>
      </c>
      <c r="D891" s="23" t="s">
        <v>22</v>
      </c>
      <c r="E891" s="16">
        <v>1000</v>
      </c>
      <c r="F891" s="23">
        <v>1006</v>
      </c>
      <c r="G891" s="23">
        <v>0</v>
      </c>
      <c r="H891" s="23">
        <v>0</v>
      </c>
      <c r="I891" s="27">
        <f t="shared" ref="I891" si="1658">(E891-F891)*C891</f>
        <v>-3600</v>
      </c>
      <c r="J891" s="26">
        <v>0</v>
      </c>
      <c r="K891" s="27">
        <f>(G891-H891)*C891</f>
        <v>0</v>
      </c>
      <c r="L891" s="27">
        <f>SUM(I891+J891+K891)</f>
        <v>-3600</v>
      </c>
    </row>
    <row r="892" spans="1:12" ht="20.100000000000001" customHeight="1">
      <c r="A892" s="42" t="s">
        <v>655</v>
      </c>
      <c r="B892" s="14" t="s">
        <v>651</v>
      </c>
      <c r="C892" s="38">
        <v>2500</v>
      </c>
      <c r="D892" s="23" t="s">
        <v>22</v>
      </c>
      <c r="E892" s="16">
        <v>419</v>
      </c>
      <c r="F892" s="23">
        <v>418</v>
      </c>
      <c r="G892" s="23">
        <v>417</v>
      </c>
      <c r="H892" s="23">
        <v>0</v>
      </c>
      <c r="I892" s="19">
        <f t="shared" ref="I892" si="1659">(E892-F892)*C892</f>
        <v>2500</v>
      </c>
      <c r="J892" s="18">
        <f>(F892-G892)*C892</f>
        <v>2500</v>
      </c>
      <c r="K892" s="19">
        <v>0</v>
      </c>
      <c r="L892" s="19">
        <f t="shared" ref="L892" si="1660">(K892+J892+I892)</f>
        <v>5000</v>
      </c>
    </row>
    <row r="893" spans="1:12" ht="20.100000000000001" customHeight="1">
      <c r="A893" s="42" t="s">
        <v>654</v>
      </c>
      <c r="B893" s="14" t="s">
        <v>622</v>
      </c>
      <c r="C893" s="38">
        <v>250</v>
      </c>
      <c r="D893" s="23" t="s">
        <v>16</v>
      </c>
      <c r="E893" s="16">
        <v>3055</v>
      </c>
      <c r="F893" s="23">
        <v>3063</v>
      </c>
      <c r="G893" s="23">
        <v>3070</v>
      </c>
      <c r="H893" s="23">
        <v>3080</v>
      </c>
      <c r="I893" s="18">
        <f t="shared" ref="I893" si="1661">(F893-E893)*C893</f>
        <v>2000</v>
      </c>
      <c r="J893" s="23">
        <f>SUM(G893-F893)*C893</f>
        <v>1750</v>
      </c>
      <c r="K893" s="19">
        <f t="shared" ref="K893" si="1662">(H893-G893)*C893</f>
        <v>2500</v>
      </c>
      <c r="L893" s="19">
        <f t="shared" ref="L893" si="1663">(I893+J893+K893)</f>
        <v>6250</v>
      </c>
    </row>
    <row r="894" spans="1:12" ht="20.100000000000001" customHeight="1">
      <c r="A894" s="42" t="s">
        <v>653</v>
      </c>
      <c r="B894" s="14" t="s">
        <v>182</v>
      </c>
      <c r="C894" s="38">
        <v>250</v>
      </c>
      <c r="D894" s="23" t="s">
        <v>16</v>
      </c>
      <c r="E894" s="16">
        <v>3510</v>
      </c>
      <c r="F894" s="23">
        <v>3517</v>
      </c>
      <c r="G894" s="23">
        <v>3525</v>
      </c>
      <c r="H894" s="23">
        <v>0</v>
      </c>
      <c r="I894" s="18">
        <f t="shared" ref="I894" si="1664">(F894-E894)*C894</f>
        <v>1750</v>
      </c>
      <c r="J894" s="23">
        <f>SUM(G894-F894)*C894</f>
        <v>2000</v>
      </c>
      <c r="K894" s="19">
        <v>0</v>
      </c>
      <c r="L894" s="19">
        <f t="shared" ref="L894" si="1665">(I894+J894+K894)</f>
        <v>3750</v>
      </c>
    </row>
    <row r="895" spans="1:12" ht="20.100000000000001" customHeight="1">
      <c r="A895" s="42" t="s">
        <v>653</v>
      </c>
      <c r="B895" s="14" t="s">
        <v>29</v>
      </c>
      <c r="C895" s="38">
        <v>1100</v>
      </c>
      <c r="D895" s="23" t="s">
        <v>22</v>
      </c>
      <c r="E895" s="16">
        <v>414</v>
      </c>
      <c r="F895" s="23">
        <v>413</v>
      </c>
      <c r="G895" s="23">
        <v>411.5</v>
      </c>
      <c r="H895" s="23">
        <v>410</v>
      </c>
      <c r="I895" s="19">
        <f t="shared" ref="I895" si="1666">(E895-F895)*C895</f>
        <v>1100</v>
      </c>
      <c r="J895" s="18">
        <f>(F895-G895)*C895</f>
        <v>1650</v>
      </c>
      <c r="K895" s="19">
        <f t="shared" ref="K895" si="1667">(G895-H895)*C895</f>
        <v>1650</v>
      </c>
      <c r="L895" s="19">
        <f t="shared" ref="L895" si="1668">(K895+J895+I895)</f>
        <v>4400</v>
      </c>
    </row>
    <row r="896" spans="1:12" ht="20.100000000000001" customHeight="1">
      <c r="A896" s="42" t="s">
        <v>653</v>
      </c>
      <c r="B896" s="14" t="s">
        <v>624</v>
      </c>
      <c r="C896" s="38">
        <v>3000</v>
      </c>
      <c r="D896" s="23" t="s">
        <v>22</v>
      </c>
      <c r="E896" s="16">
        <v>356</v>
      </c>
      <c r="F896" s="23">
        <v>355.5</v>
      </c>
      <c r="G896" s="23">
        <v>354.8</v>
      </c>
      <c r="H896" s="23">
        <v>354</v>
      </c>
      <c r="I896" s="19">
        <f t="shared" ref="I896" si="1669">(E896-F896)*C896</f>
        <v>1500</v>
      </c>
      <c r="J896" s="18">
        <f>(F896-G896)*C896</f>
        <v>2099.9999999999659</v>
      </c>
      <c r="K896" s="19">
        <f t="shared" ref="K896" si="1670">(G896-H896)*C896</f>
        <v>2400.0000000000341</v>
      </c>
      <c r="L896" s="19">
        <f t="shared" ref="L896" si="1671">(K896+J896+I896)</f>
        <v>6000</v>
      </c>
    </row>
    <row r="897" spans="1:12" ht="20.100000000000001" customHeight="1">
      <c r="A897" s="42" t="s">
        <v>653</v>
      </c>
      <c r="B897" s="14" t="s">
        <v>309</v>
      </c>
      <c r="C897" s="44">
        <v>2200</v>
      </c>
      <c r="D897" s="23" t="s">
        <v>22</v>
      </c>
      <c r="E897" s="16">
        <v>325</v>
      </c>
      <c r="F897" s="23">
        <v>328</v>
      </c>
      <c r="G897" s="23">
        <v>0</v>
      </c>
      <c r="H897" s="23">
        <v>0</v>
      </c>
      <c r="I897" s="27">
        <f t="shared" ref="I897" si="1672">(E897-F897)*C897</f>
        <v>-6600</v>
      </c>
      <c r="J897" s="26">
        <v>0</v>
      </c>
      <c r="K897" s="27">
        <f>(G897-H897)*C897</f>
        <v>0</v>
      </c>
      <c r="L897" s="27">
        <f>SUM(I897+J897+K897)</f>
        <v>-6600</v>
      </c>
    </row>
    <row r="898" spans="1:12" ht="20.100000000000001" customHeight="1">
      <c r="A898" s="42" t="s">
        <v>652</v>
      </c>
      <c r="B898" s="14" t="s">
        <v>28</v>
      </c>
      <c r="C898" s="38">
        <v>1300</v>
      </c>
      <c r="D898" s="23" t="s">
        <v>22</v>
      </c>
      <c r="E898" s="16">
        <v>368</v>
      </c>
      <c r="F898" s="23">
        <v>367</v>
      </c>
      <c r="G898" s="23">
        <v>366</v>
      </c>
      <c r="H898" s="23">
        <v>365</v>
      </c>
      <c r="I898" s="19">
        <f t="shared" ref="I898" si="1673">(E898-F898)*C898</f>
        <v>1300</v>
      </c>
      <c r="J898" s="18">
        <f>(F898-G898)*C898</f>
        <v>1300</v>
      </c>
      <c r="K898" s="19">
        <f t="shared" ref="K898" si="1674">(G898-H898)*C898</f>
        <v>1300</v>
      </c>
      <c r="L898" s="19">
        <f t="shared" ref="L898" si="1675">(K898+J898+I898)</f>
        <v>3900</v>
      </c>
    </row>
    <row r="899" spans="1:12" ht="20.100000000000001" customHeight="1">
      <c r="A899" s="42" t="s">
        <v>652</v>
      </c>
      <c r="B899" s="14" t="s">
        <v>624</v>
      </c>
      <c r="C899" s="38">
        <v>3000</v>
      </c>
      <c r="D899" s="23" t="s">
        <v>16</v>
      </c>
      <c r="E899" s="16">
        <v>351</v>
      </c>
      <c r="F899" s="23">
        <v>351.6</v>
      </c>
      <c r="G899" s="23">
        <v>352.2</v>
      </c>
      <c r="H899" s="23">
        <v>0</v>
      </c>
      <c r="I899" s="18">
        <f t="shared" ref="I899" si="1676">(F899-E899)*C899</f>
        <v>1800.0000000000682</v>
      </c>
      <c r="J899" s="23">
        <f>SUM(G899-F899)*C899</f>
        <v>1799.9999999998977</v>
      </c>
      <c r="K899" s="19">
        <v>0</v>
      </c>
      <c r="L899" s="19">
        <f t="shared" ref="L899" si="1677">(I899+J899+K899)</f>
        <v>3599.9999999999659</v>
      </c>
    </row>
    <row r="900" spans="1:12" ht="20.100000000000001" customHeight="1">
      <c r="A900" s="42" t="s">
        <v>652</v>
      </c>
      <c r="B900" s="14" t="s">
        <v>105</v>
      </c>
      <c r="C900" s="38">
        <v>200</v>
      </c>
      <c r="D900" s="23" t="s">
        <v>16</v>
      </c>
      <c r="E900" s="16">
        <v>2715</v>
      </c>
      <c r="F900" s="23">
        <v>2723</v>
      </c>
      <c r="G900" s="23">
        <v>2731</v>
      </c>
      <c r="H900" s="23">
        <v>2741</v>
      </c>
      <c r="I900" s="18">
        <f t="shared" ref="I900" si="1678">(F900-E900)*C900</f>
        <v>1600</v>
      </c>
      <c r="J900" s="23">
        <f>SUM(G900-F900)*C900</f>
        <v>1600</v>
      </c>
      <c r="K900" s="19">
        <f t="shared" ref="K900" si="1679">(H900-G900)*C900</f>
        <v>2000</v>
      </c>
      <c r="L900" s="19">
        <f t="shared" ref="L900" si="1680">(I900+J900+K900)</f>
        <v>5200</v>
      </c>
    </row>
    <row r="901" spans="1:12" ht="20.100000000000001" customHeight="1">
      <c r="A901" s="42" t="s">
        <v>652</v>
      </c>
      <c r="B901" s="14" t="s">
        <v>310</v>
      </c>
      <c r="C901" s="38">
        <v>1500</v>
      </c>
      <c r="D901" s="23" t="s">
        <v>22</v>
      </c>
      <c r="E901" s="16">
        <v>279</v>
      </c>
      <c r="F901" s="23">
        <v>278</v>
      </c>
      <c r="G901" s="23">
        <v>277</v>
      </c>
      <c r="H901" s="23">
        <v>276</v>
      </c>
      <c r="I901" s="19">
        <f t="shared" ref="I901" si="1681">(E901-F901)*C901</f>
        <v>1500</v>
      </c>
      <c r="J901" s="18">
        <f>(F901-G901)*C901</f>
        <v>1500</v>
      </c>
      <c r="K901" s="19">
        <f t="shared" ref="K901" si="1682">(G901-H901)*C901</f>
        <v>1500</v>
      </c>
      <c r="L901" s="19">
        <f t="shared" ref="L901" si="1683">(K901+J901+I901)</f>
        <v>4500</v>
      </c>
    </row>
    <row r="902" spans="1:12" ht="20.100000000000001" customHeight="1">
      <c r="A902" s="42" t="s">
        <v>650</v>
      </c>
      <c r="B902" s="14" t="s">
        <v>651</v>
      </c>
      <c r="C902" s="38">
        <v>2500</v>
      </c>
      <c r="D902" s="23" t="s">
        <v>22</v>
      </c>
      <c r="E902" s="16">
        <v>405</v>
      </c>
      <c r="F902" s="23">
        <v>404</v>
      </c>
      <c r="G902" s="23">
        <v>0</v>
      </c>
      <c r="H902" s="23">
        <v>0</v>
      </c>
      <c r="I902" s="19">
        <f t="shared" ref="I902" si="1684">(E902-F902)*C902</f>
        <v>2500</v>
      </c>
      <c r="J902" s="18">
        <v>0</v>
      </c>
      <c r="K902" s="19">
        <f t="shared" ref="K902" si="1685">(G902-H902)*C902</f>
        <v>0</v>
      </c>
      <c r="L902" s="19">
        <f t="shared" ref="L902" si="1686">(K902+J902+I902)</f>
        <v>2500</v>
      </c>
    </row>
    <row r="903" spans="1:12" ht="20.100000000000001" customHeight="1">
      <c r="A903" s="42" t="s">
        <v>650</v>
      </c>
      <c r="B903" s="14" t="s">
        <v>479</v>
      </c>
      <c r="C903" s="38">
        <v>500</v>
      </c>
      <c r="D903" s="23" t="s">
        <v>16</v>
      </c>
      <c r="E903" s="16">
        <v>1325</v>
      </c>
      <c r="F903" s="23">
        <v>1330</v>
      </c>
      <c r="G903" s="23">
        <v>0</v>
      </c>
      <c r="H903" s="23">
        <v>0</v>
      </c>
      <c r="I903" s="18">
        <f t="shared" ref="I903" si="1687">(F903-E903)*C903</f>
        <v>2500</v>
      </c>
      <c r="J903" s="23">
        <v>0</v>
      </c>
      <c r="K903" s="19">
        <f t="shared" ref="K903" si="1688">(H903-G903)*C903</f>
        <v>0</v>
      </c>
      <c r="L903" s="19">
        <f t="shared" ref="L903" si="1689">(I903+J903+K903)</f>
        <v>2500</v>
      </c>
    </row>
    <row r="904" spans="1:12" ht="20.100000000000001" customHeight="1">
      <c r="A904" s="42" t="s">
        <v>649</v>
      </c>
      <c r="B904" s="14" t="s">
        <v>63</v>
      </c>
      <c r="C904" s="38">
        <v>600</v>
      </c>
      <c r="D904" s="23" t="s">
        <v>22</v>
      </c>
      <c r="E904" s="16">
        <v>1685</v>
      </c>
      <c r="F904" s="23">
        <v>1675</v>
      </c>
      <c r="G904" s="23">
        <v>1665</v>
      </c>
      <c r="H904" s="23">
        <v>1655</v>
      </c>
      <c r="I904" s="19">
        <f t="shared" ref="I904" si="1690">(E904-F904)*C904</f>
        <v>6000</v>
      </c>
      <c r="J904" s="18">
        <f>(F904-G904)*C904</f>
        <v>6000</v>
      </c>
      <c r="K904" s="19">
        <f t="shared" ref="K904" si="1691">(G904-H904)*C904</f>
        <v>6000</v>
      </c>
      <c r="L904" s="19">
        <f t="shared" ref="L904" si="1692">(K904+J904+I904)</f>
        <v>18000</v>
      </c>
    </row>
    <row r="905" spans="1:12" ht="20.100000000000001" customHeight="1">
      <c r="A905" s="42" t="s">
        <v>649</v>
      </c>
      <c r="B905" s="14" t="s">
        <v>479</v>
      </c>
      <c r="C905" s="38">
        <v>500</v>
      </c>
      <c r="D905" s="23" t="s">
        <v>22</v>
      </c>
      <c r="E905" s="16">
        <v>1320</v>
      </c>
      <c r="F905" s="23">
        <v>1315</v>
      </c>
      <c r="G905" s="23">
        <v>0</v>
      </c>
      <c r="H905" s="23">
        <v>0</v>
      </c>
      <c r="I905" s="19">
        <f t="shared" ref="I905" si="1693">(E905-F905)*C905</f>
        <v>2500</v>
      </c>
      <c r="J905" s="18">
        <v>0</v>
      </c>
      <c r="K905" s="19">
        <f t="shared" ref="K905" si="1694">(G905-H905)*C905</f>
        <v>0</v>
      </c>
      <c r="L905" s="19">
        <f t="shared" ref="L905" si="1695">(K905+J905+I905)</f>
        <v>2500</v>
      </c>
    </row>
    <row r="906" spans="1:12" ht="20.100000000000001" customHeight="1">
      <c r="A906" s="42" t="s">
        <v>648</v>
      </c>
      <c r="B906" s="14" t="s">
        <v>288</v>
      </c>
      <c r="C906" s="38">
        <v>600</v>
      </c>
      <c r="D906" s="23" t="s">
        <v>16</v>
      </c>
      <c r="E906" s="16">
        <v>1125</v>
      </c>
      <c r="F906" s="23">
        <v>1132</v>
      </c>
      <c r="G906" s="23">
        <v>1140</v>
      </c>
      <c r="H906" s="23">
        <v>1150</v>
      </c>
      <c r="I906" s="18">
        <f t="shared" ref="I906" si="1696">(F906-E906)*C906</f>
        <v>4200</v>
      </c>
      <c r="J906" s="23">
        <f>SUM(G906-F906)*C906</f>
        <v>4800</v>
      </c>
      <c r="K906" s="19">
        <f t="shared" ref="K906" si="1697">(H906-G906)*C906</f>
        <v>6000</v>
      </c>
      <c r="L906" s="19">
        <f t="shared" ref="L906" si="1698">(I906+J906+K906)</f>
        <v>15000</v>
      </c>
    </row>
    <row r="907" spans="1:12" ht="20.100000000000001" customHeight="1">
      <c r="A907" s="42" t="s">
        <v>648</v>
      </c>
      <c r="B907" s="14" t="s">
        <v>28</v>
      </c>
      <c r="C907" s="38">
        <v>1300</v>
      </c>
      <c r="D907" s="23" t="s">
        <v>22</v>
      </c>
      <c r="E907" s="16">
        <v>368</v>
      </c>
      <c r="F907" s="23">
        <v>367</v>
      </c>
      <c r="G907" s="23">
        <v>366</v>
      </c>
      <c r="H907" s="23">
        <v>364</v>
      </c>
      <c r="I907" s="19">
        <f t="shared" ref="I907" si="1699">(E907-F907)*C907</f>
        <v>1300</v>
      </c>
      <c r="J907" s="18">
        <f>(F907-G907)*C907</f>
        <v>1300</v>
      </c>
      <c r="K907" s="19">
        <f t="shared" ref="K907" si="1700">(G907-H907)*C907</f>
        <v>2600</v>
      </c>
      <c r="L907" s="19">
        <f t="shared" ref="L907" si="1701">(K907+J907+I907)</f>
        <v>5200</v>
      </c>
    </row>
    <row r="908" spans="1:12" ht="20.100000000000001" customHeight="1">
      <c r="A908" s="42" t="s">
        <v>647</v>
      </c>
      <c r="B908" s="14" t="s">
        <v>200</v>
      </c>
      <c r="C908" s="38">
        <v>500</v>
      </c>
      <c r="D908" s="23" t="s">
        <v>22</v>
      </c>
      <c r="E908" s="16">
        <v>1270</v>
      </c>
      <c r="F908" s="23">
        <v>1264</v>
      </c>
      <c r="G908" s="23">
        <v>0</v>
      </c>
      <c r="H908" s="23">
        <v>0</v>
      </c>
      <c r="I908" s="19">
        <f t="shared" ref="I908" si="1702">(E908-F908)*C908</f>
        <v>3000</v>
      </c>
      <c r="J908" s="18">
        <v>0</v>
      </c>
      <c r="K908" s="19">
        <f t="shared" ref="K908" si="1703">(G908-H908)*C908</f>
        <v>0</v>
      </c>
      <c r="L908" s="19">
        <f t="shared" ref="L908" si="1704">(K908+J908+I908)</f>
        <v>3000</v>
      </c>
    </row>
    <row r="909" spans="1:12" ht="20.100000000000001" customHeight="1">
      <c r="A909" s="42" t="s">
        <v>646</v>
      </c>
      <c r="B909" s="14" t="s">
        <v>288</v>
      </c>
      <c r="C909" s="38">
        <v>600</v>
      </c>
      <c r="D909" s="23" t="s">
        <v>16</v>
      </c>
      <c r="E909" s="16">
        <v>1111</v>
      </c>
      <c r="F909" s="23">
        <v>1115</v>
      </c>
      <c r="G909" s="23">
        <v>1120</v>
      </c>
      <c r="H909" s="23">
        <v>1125</v>
      </c>
      <c r="I909" s="18">
        <f t="shared" ref="I909" si="1705">(F909-E909)*C909</f>
        <v>2400</v>
      </c>
      <c r="J909" s="23">
        <f>SUM(G909-F909)*C909</f>
        <v>3000</v>
      </c>
      <c r="K909" s="19">
        <f t="shared" ref="K909" si="1706">(H909-G909)*C909</f>
        <v>3000</v>
      </c>
      <c r="L909" s="19">
        <f t="shared" ref="L909" si="1707">(I909+J909+K909)</f>
        <v>8400</v>
      </c>
    </row>
    <row r="910" spans="1:12" ht="20.100000000000001" customHeight="1">
      <c r="A910" s="42" t="s">
        <v>646</v>
      </c>
      <c r="B910" s="14" t="s">
        <v>177</v>
      </c>
      <c r="C910" s="38">
        <v>400</v>
      </c>
      <c r="D910" s="23" t="s">
        <v>22</v>
      </c>
      <c r="E910" s="16">
        <v>1540</v>
      </c>
      <c r="F910" s="23">
        <v>1535</v>
      </c>
      <c r="G910" s="23">
        <v>0</v>
      </c>
      <c r="H910" s="23">
        <v>0</v>
      </c>
      <c r="I910" s="19">
        <f t="shared" ref="I910" si="1708">(E910-F910)*C910</f>
        <v>2000</v>
      </c>
      <c r="J910" s="18">
        <v>0</v>
      </c>
      <c r="K910" s="19">
        <f t="shared" ref="K910" si="1709">(G910-H910)*C910</f>
        <v>0</v>
      </c>
      <c r="L910" s="19">
        <f t="shared" ref="L910" si="1710">(K910+J910+I910)</f>
        <v>2000</v>
      </c>
    </row>
    <row r="911" spans="1:12" ht="20.100000000000001" customHeight="1">
      <c r="A911" s="42" t="s">
        <v>644</v>
      </c>
      <c r="B911" s="14" t="s">
        <v>645</v>
      </c>
      <c r="C911" s="44">
        <v>6500</v>
      </c>
      <c r="D911" s="23" t="s">
        <v>22</v>
      </c>
      <c r="E911" s="16">
        <v>102</v>
      </c>
      <c r="F911" s="23">
        <v>102.8</v>
      </c>
      <c r="G911" s="23">
        <v>0</v>
      </c>
      <c r="H911" s="23">
        <v>0</v>
      </c>
      <c r="I911" s="27">
        <f t="shared" ref="I911" si="1711">(E911-F911)*C911</f>
        <v>-5199.9999999999818</v>
      </c>
      <c r="J911" s="26">
        <v>0</v>
      </c>
      <c r="K911" s="27">
        <f>(G911-H911)*C911</f>
        <v>0</v>
      </c>
      <c r="L911" s="27">
        <f>SUM(I911+J911+K911)</f>
        <v>-5199.9999999999818</v>
      </c>
    </row>
    <row r="912" spans="1:12" ht="20.100000000000001" customHeight="1">
      <c r="A912" s="42" t="s">
        <v>644</v>
      </c>
      <c r="B912" s="14" t="s">
        <v>200</v>
      </c>
      <c r="C912" s="38">
        <v>500</v>
      </c>
      <c r="D912" s="23" t="s">
        <v>22</v>
      </c>
      <c r="E912" s="16">
        <v>1300</v>
      </c>
      <c r="F912" s="23">
        <v>1295</v>
      </c>
      <c r="G912" s="23">
        <v>1289</v>
      </c>
      <c r="H912" s="23">
        <v>1281</v>
      </c>
      <c r="I912" s="19">
        <f t="shared" ref="I912" si="1712">(E912-F912)*C912</f>
        <v>2500</v>
      </c>
      <c r="J912" s="18">
        <f>(F912-G912)*C912</f>
        <v>3000</v>
      </c>
      <c r="K912" s="19">
        <f t="shared" ref="K912" si="1713">(G912-H912)*C912</f>
        <v>4000</v>
      </c>
      <c r="L912" s="19">
        <f t="shared" ref="L912" si="1714">(K912+J912+I912)</f>
        <v>9500</v>
      </c>
    </row>
    <row r="913" spans="1:12" ht="20.100000000000001" customHeight="1">
      <c r="A913" s="42" t="s">
        <v>643</v>
      </c>
      <c r="B913" s="14" t="s">
        <v>570</v>
      </c>
      <c r="C913" s="38">
        <v>700</v>
      </c>
      <c r="D913" s="23" t="s">
        <v>16</v>
      </c>
      <c r="E913" s="16">
        <v>1435</v>
      </c>
      <c r="F913" s="23">
        <v>1441</v>
      </c>
      <c r="G913" s="23">
        <v>1448</v>
      </c>
      <c r="H913" s="23">
        <v>1458</v>
      </c>
      <c r="I913" s="18">
        <f t="shared" ref="I913" si="1715">(F913-E913)*C913</f>
        <v>4200</v>
      </c>
      <c r="J913" s="23">
        <f>SUM(G913-F913)*C913</f>
        <v>4900</v>
      </c>
      <c r="K913" s="19">
        <f t="shared" ref="K913" si="1716">(H913-G913)*C913</f>
        <v>7000</v>
      </c>
      <c r="L913" s="19">
        <f t="shared" ref="L913" si="1717">(I913+J913+K913)</f>
        <v>16100</v>
      </c>
    </row>
    <row r="914" spans="1:12" ht="20.100000000000001" customHeight="1">
      <c r="A914" s="42" t="s">
        <v>643</v>
      </c>
      <c r="B914" s="14" t="s">
        <v>600</v>
      </c>
      <c r="C914" s="44">
        <v>500</v>
      </c>
      <c r="D914" s="23" t="s">
        <v>16</v>
      </c>
      <c r="E914" s="16">
        <v>1195</v>
      </c>
      <c r="F914" s="23">
        <v>1190</v>
      </c>
      <c r="G914" s="23">
        <v>0</v>
      </c>
      <c r="H914" s="23">
        <v>0</v>
      </c>
      <c r="I914" s="29">
        <f>(F914-E914)*C914</f>
        <v>-2500</v>
      </c>
      <c r="J914" s="26">
        <v>0</v>
      </c>
      <c r="K914" s="27">
        <f>(H914-G914)*C914</f>
        <v>0</v>
      </c>
      <c r="L914" s="27">
        <f t="shared" ref="L914" si="1718">(K914+J914+I914)</f>
        <v>-2500</v>
      </c>
    </row>
    <row r="915" spans="1:12" ht="20.100000000000001" customHeight="1">
      <c r="A915" s="42" t="s">
        <v>643</v>
      </c>
      <c r="B915" s="14" t="s">
        <v>117</v>
      </c>
      <c r="C915" s="38">
        <v>1200</v>
      </c>
      <c r="D915" s="23" t="s">
        <v>22</v>
      </c>
      <c r="E915" s="16">
        <v>715</v>
      </c>
      <c r="F915" s="23">
        <v>713</v>
      </c>
      <c r="G915" s="23">
        <v>710</v>
      </c>
      <c r="H915" s="23">
        <v>0</v>
      </c>
      <c r="I915" s="19">
        <f t="shared" ref="I915" si="1719">(E915-F915)*C915</f>
        <v>2400</v>
      </c>
      <c r="J915" s="18">
        <f>(F915-G915)*C915</f>
        <v>3600</v>
      </c>
      <c r="K915" s="19">
        <v>0</v>
      </c>
      <c r="L915" s="19">
        <f t="shared" ref="L915" si="1720">(K915+J915+I915)</f>
        <v>6000</v>
      </c>
    </row>
    <row r="916" spans="1:12" ht="20.100000000000001" customHeight="1">
      <c r="A916" s="42" t="s">
        <v>643</v>
      </c>
      <c r="B916" s="14" t="s">
        <v>624</v>
      </c>
      <c r="C916" s="38">
        <v>3000</v>
      </c>
      <c r="D916" s="23" t="s">
        <v>22</v>
      </c>
      <c r="E916" s="16">
        <v>342</v>
      </c>
      <c r="F916" s="23">
        <v>341</v>
      </c>
      <c r="G916" s="23">
        <v>340</v>
      </c>
      <c r="H916" s="23">
        <v>338</v>
      </c>
      <c r="I916" s="19">
        <f t="shared" ref="I916" si="1721">(E916-F916)*C916</f>
        <v>3000</v>
      </c>
      <c r="J916" s="18">
        <f>(F916-G916)*C916</f>
        <v>3000</v>
      </c>
      <c r="K916" s="19">
        <f t="shared" ref="K916" si="1722">(G916-H916)*C916</f>
        <v>6000</v>
      </c>
      <c r="L916" s="19">
        <f t="shared" ref="L916" si="1723">(K916+J916+I916)</f>
        <v>12000</v>
      </c>
    </row>
    <row r="917" spans="1:12" ht="20.100000000000001" customHeight="1">
      <c r="A917" s="42" t="s">
        <v>642</v>
      </c>
      <c r="B917" s="14" t="s">
        <v>195</v>
      </c>
      <c r="C917" s="38">
        <v>750</v>
      </c>
      <c r="D917" s="23" t="s">
        <v>22</v>
      </c>
      <c r="E917" s="16">
        <v>613</v>
      </c>
      <c r="F917" s="23">
        <v>610</v>
      </c>
      <c r="G917" s="23">
        <v>607</v>
      </c>
      <c r="H917" s="23">
        <v>0</v>
      </c>
      <c r="I917" s="19">
        <f t="shared" ref="I917" si="1724">(E917-F917)*C917</f>
        <v>2250</v>
      </c>
      <c r="J917" s="18">
        <f>(F917-G917)*C917</f>
        <v>2250</v>
      </c>
      <c r="K917" s="19">
        <v>0</v>
      </c>
      <c r="L917" s="19">
        <f t="shared" ref="L917" si="1725">(K917+J917+I917)</f>
        <v>4500</v>
      </c>
    </row>
    <row r="918" spans="1:12" ht="20.100000000000001" customHeight="1">
      <c r="A918" s="42" t="s">
        <v>642</v>
      </c>
      <c r="B918" s="14" t="s">
        <v>169</v>
      </c>
      <c r="C918" s="44">
        <v>500</v>
      </c>
      <c r="D918" s="23" t="s">
        <v>22</v>
      </c>
      <c r="E918" s="16">
        <v>770</v>
      </c>
      <c r="F918" s="23">
        <v>775</v>
      </c>
      <c r="G918" s="23">
        <v>0</v>
      </c>
      <c r="H918" s="23">
        <v>0</v>
      </c>
      <c r="I918" s="27">
        <f t="shared" ref="I918" si="1726">(E918-F918)*C918</f>
        <v>-2500</v>
      </c>
      <c r="J918" s="26">
        <v>0</v>
      </c>
      <c r="K918" s="27">
        <f>(G918-H918)*C918</f>
        <v>0</v>
      </c>
      <c r="L918" s="27">
        <f>SUM(I918+J918+K918)</f>
        <v>-2500</v>
      </c>
    </row>
    <row r="919" spans="1:12" ht="20.100000000000001" customHeight="1">
      <c r="A919" s="42" t="s">
        <v>641</v>
      </c>
      <c r="B919" s="14" t="s">
        <v>106</v>
      </c>
      <c r="C919" s="38">
        <v>2200</v>
      </c>
      <c r="D919" s="23" t="s">
        <v>22</v>
      </c>
      <c r="E919" s="16">
        <v>125</v>
      </c>
      <c r="F919" s="23">
        <v>124</v>
      </c>
      <c r="G919" s="23">
        <v>0</v>
      </c>
      <c r="H919" s="23">
        <v>0</v>
      </c>
      <c r="I919" s="19">
        <f t="shared" ref="I919" si="1727">(E919-F919)*C919</f>
        <v>2200</v>
      </c>
      <c r="J919" s="18">
        <v>0</v>
      </c>
      <c r="K919" s="19">
        <f t="shared" ref="K919" si="1728">(G919-H919)*C919</f>
        <v>0</v>
      </c>
      <c r="L919" s="19">
        <f t="shared" ref="L919" si="1729">(K919+J919+I919)</f>
        <v>2200</v>
      </c>
    </row>
    <row r="920" spans="1:12" ht="20.100000000000001" customHeight="1">
      <c r="A920" s="42" t="s">
        <v>641</v>
      </c>
      <c r="B920" s="14" t="s">
        <v>182</v>
      </c>
      <c r="C920" s="38">
        <v>250</v>
      </c>
      <c r="D920" s="23" t="s">
        <v>16</v>
      </c>
      <c r="E920" s="16">
        <v>3215</v>
      </c>
      <c r="F920" s="23">
        <v>3225</v>
      </c>
      <c r="G920" s="23">
        <v>3235</v>
      </c>
      <c r="H920" s="23">
        <v>3250</v>
      </c>
      <c r="I920" s="18">
        <f t="shared" ref="I920" si="1730">(F920-E920)*C920</f>
        <v>2500</v>
      </c>
      <c r="J920" s="23">
        <f>SUM(G920-F920)*C920</f>
        <v>2500</v>
      </c>
      <c r="K920" s="19">
        <f t="shared" ref="K920" si="1731">(H920-G920)*C920</f>
        <v>3750</v>
      </c>
      <c r="L920" s="19">
        <f t="shared" ref="L920" si="1732">(I920+J920+K920)</f>
        <v>8750</v>
      </c>
    </row>
    <row r="921" spans="1:12" ht="20.100000000000001" customHeight="1">
      <c r="A921" s="42" t="s">
        <v>641</v>
      </c>
      <c r="B921" s="14" t="s">
        <v>639</v>
      </c>
      <c r="C921" s="38">
        <v>550</v>
      </c>
      <c r="D921" s="23" t="s">
        <v>16</v>
      </c>
      <c r="E921" s="16">
        <v>1122</v>
      </c>
      <c r="F921" s="23">
        <v>1126</v>
      </c>
      <c r="G921" s="23">
        <v>1130</v>
      </c>
      <c r="H921" s="23">
        <v>1134</v>
      </c>
      <c r="I921" s="18">
        <f t="shared" ref="I921" si="1733">(F921-E921)*C921</f>
        <v>2200</v>
      </c>
      <c r="J921" s="23">
        <f>SUM(G921-F921)*C921</f>
        <v>2200</v>
      </c>
      <c r="K921" s="19">
        <f t="shared" ref="K921" si="1734">(H921-G921)*C921</f>
        <v>2200</v>
      </c>
      <c r="L921" s="19">
        <f t="shared" ref="L921" si="1735">(I921+J921+K921)</f>
        <v>6600</v>
      </c>
    </row>
    <row r="922" spans="1:12" ht="20.100000000000001" customHeight="1">
      <c r="A922" s="42" t="s">
        <v>640</v>
      </c>
      <c r="B922" s="14" t="s">
        <v>29</v>
      </c>
      <c r="C922" s="38">
        <v>1100</v>
      </c>
      <c r="D922" s="23" t="s">
        <v>22</v>
      </c>
      <c r="E922" s="16">
        <v>397</v>
      </c>
      <c r="F922" s="23">
        <v>395</v>
      </c>
      <c r="G922" s="23">
        <v>392</v>
      </c>
      <c r="H922" s="23">
        <v>389</v>
      </c>
      <c r="I922" s="19">
        <f t="shared" ref="I922" si="1736">(E922-F922)*C922</f>
        <v>2200</v>
      </c>
      <c r="J922" s="18">
        <f>(F922-G922)*C922</f>
        <v>3300</v>
      </c>
      <c r="K922" s="19">
        <f t="shared" ref="K922" si="1737">(G922-H922)*C922</f>
        <v>3300</v>
      </c>
      <c r="L922" s="19">
        <f t="shared" ref="L922" si="1738">(K922+J922+I922)</f>
        <v>8800</v>
      </c>
    </row>
    <row r="923" spans="1:12" ht="20.100000000000001" customHeight="1">
      <c r="A923" s="42" t="s">
        <v>640</v>
      </c>
      <c r="B923" s="14" t="s">
        <v>200</v>
      </c>
      <c r="C923" s="38">
        <v>500</v>
      </c>
      <c r="D923" s="23" t="s">
        <v>22</v>
      </c>
      <c r="E923" s="16">
        <v>1235</v>
      </c>
      <c r="F923" s="23">
        <v>1230</v>
      </c>
      <c r="G923" s="23">
        <v>1224</v>
      </c>
      <c r="H923" s="23">
        <v>0</v>
      </c>
      <c r="I923" s="19">
        <f t="shared" ref="I923" si="1739">(E923-F923)*C923</f>
        <v>2500</v>
      </c>
      <c r="J923" s="18">
        <f>(F923-G923)*C923</f>
        <v>3000</v>
      </c>
      <c r="K923" s="19">
        <v>0</v>
      </c>
      <c r="L923" s="19">
        <f t="shared" ref="L923" si="1740">(K923+J923+I923)</f>
        <v>5500</v>
      </c>
    </row>
    <row r="924" spans="1:12" ht="20.100000000000001" customHeight="1">
      <c r="A924" s="42" t="s">
        <v>640</v>
      </c>
      <c r="B924" s="14" t="s">
        <v>601</v>
      </c>
      <c r="C924" s="38">
        <v>700</v>
      </c>
      <c r="D924" s="23" t="s">
        <v>16</v>
      </c>
      <c r="E924" s="16">
        <v>636</v>
      </c>
      <c r="F924" s="23">
        <v>639.70000000000005</v>
      </c>
      <c r="G924" s="23">
        <v>0</v>
      </c>
      <c r="H924" s="23">
        <v>0</v>
      </c>
      <c r="I924" s="18">
        <f t="shared" ref="I924" si="1741">(F924-E924)*C924</f>
        <v>2590.0000000000318</v>
      </c>
      <c r="J924" s="23">
        <v>0</v>
      </c>
      <c r="K924" s="19">
        <f t="shared" ref="K924" si="1742">(H924-G924)*C924</f>
        <v>0</v>
      </c>
      <c r="L924" s="19">
        <f t="shared" ref="L924" si="1743">(I924+J924+K924)</f>
        <v>2590.0000000000318</v>
      </c>
    </row>
    <row r="925" spans="1:12" ht="20.100000000000001" customHeight="1">
      <c r="A925" s="42" t="s">
        <v>638</v>
      </c>
      <c r="B925" s="14" t="s">
        <v>209</v>
      </c>
      <c r="C925" s="38">
        <v>400</v>
      </c>
      <c r="D925" s="23" t="s">
        <v>16</v>
      </c>
      <c r="E925" s="16">
        <v>1645</v>
      </c>
      <c r="F925" s="23">
        <v>1651</v>
      </c>
      <c r="G925" s="23">
        <v>0</v>
      </c>
      <c r="H925" s="23">
        <v>0</v>
      </c>
      <c r="I925" s="18">
        <f t="shared" ref="I925" si="1744">(F925-E925)*C925</f>
        <v>2400</v>
      </c>
      <c r="J925" s="23">
        <v>0</v>
      </c>
      <c r="K925" s="19">
        <f t="shared" ref="K925" si="1745">(H925-G925)*C925</f>
        <v>0</v>
      </c>
      <c r="L925" s="19">
        <f t="shared" ref="L925" si="1746">(I925+J925+K925)</f>
        <v>2400</v>
      </c>
    </row>
    <row r="926" spans="1:12" ht="20.100000000000001" customHeight="1">
      <c r="A926" s="42" t="s">
        <v>638</v>
      </c>
      <c r="B926" s="14" t="s">
        <v>243</v>
      </c>
      <c r="C926" s="38">
        <v>400</v>
      </c>
      <c r="D926" s="23" t="s">
        <v>16</v>
      </c>
      <c r="E926" s="16">
        <v>1005</v>
      </c>
      <c r="F926" s="23">
        <v>1010</v>
      </c>
      <c r="G926" s="23">
        <v>0</v>
      </c>
      <c r="H926" s="23">
        <v>0</v>
      </c>
      <c r="I926" s="18">
        <f t="shared" ref="I926" si="1747">(F926-E926)*C926</f>
        <v>2000</v>
      </c>
      <c r="J926" s="23">
        <v>0</v>
      </c>
      <c r="K926" s="19">
        <f t="shared" ref="K926" si="1748">(H926-G926)*C926</f>
        <v>0</v>
      </c>
      <c r="L926" s="19">
        <f t="shared" ref="L926" si="1749">(I926+J926+K926)</f>
        <v>2000</v>
      </c>
    </row>
    <row r="927" spans="1:12" ht="20.100000000000001" customHeight="1">
      <c r="A927" s="42" t="s">
        <v>638</v>
      </c>
      <c r="B927" s="14" t="s">
        <v>151</v>
      </c>
      <c r="C927" s="38">
        <v>600</v>
      </c>
      <c r="D927" s="23" t="s">
        <v>16</v>
      </c>
      <c r="E927" s="16">
        <v>974</v>
      </c>
      <c r="F927" s="23">
        <v>977</v>
      </c>
      <c r="G927" s="23">
        <v>0</v>
      </c>
      <c r="H927" s="23">
        <v>0</v>
      </c>
      <c r="I927" s="18">
        <f t="shared" ref="I927" si="1750">(F927-E927)*C927</f>
        <v>1800</v>
      </c>
      <c r="J927" s="23">
        <v>0</v>
      </c>
      <c r="K927" s="19">
        <f t="shared" ref="K927" si="1751">(H927-G927)*C927</f>
        <v>0</v>
      </c>
      <c r="L927" s="19">
        <f t="shared" ref="L927" si="1752">(I927+J927+K927)</f>
        <v>1800</v>
      </c>
    </row>
    <row r="928" spans="1:12" ht="20.100000000000001" customHeight="1">
      <c r="A928" s="42" t="s">
        <v>638</v>
      </c>
      <c r="B928" s="14" t="s">
        <v>639</v>
      </c>
      <c r="C928" s="38">
        <v>550</v>
      </c>
      <c r="D928" s="23" t="s">
        <v>16</v>
      </c>
      <c r="E928" s="16">
        <v>1085</v>
      </c>
      <c r="F928" s="23">
        <v>1090</v>
      </c>
      <c r="G928" s="23">
        <v>1095</v>
      </c>
      <c r="H928" s="23">
        <v>1101</v>
      </c>
      <c r="I928" s="18">
        <f t="shared" ref="I928" si="1753">(F928-E928)*C928</f>
        <v>2750</v>
      </c>
      <c r="J928" s="23">
        <f>SUM(G928-F928)*C928</f>
        <v>2750</v>
      </c>
      <c r="K928" s="19">
        <f t="shared" ref="K928" si="1754">(H928-G928)*C928</f>
        <v>3300</v>
      </c>
      <c r="L928" s="19">
        <f t="shared" ref="L928" si="1755">(I928+J928+K928)</f>
        <v>8800</v>
      </c>
    </row>
    <row r="929" spans="1:12" ht="20.100000000000001" customHeight="1">
      <c r="A929" s="42" t="s">
        <v>637</v>
      </c>
      <c r="B929" s="37" t="s">
        <v>295</v>
      </c>
      <c r="C929" s="38">
        <v>1400</v>
      </c>
      <c r="D929" s="39" t="s">
        <v>22</v>
      </c>
      <c r="E929" s="16">
        <v>558</v>
      </c>
      <c r="F929" s="16">
        <v>555</v>
      </c>
      <c r="G929" s="16">
        <v>0</v>
      </c>
      <c r="H929" s="16">
        <v>0</v>
      </c>
      <c r="I929" s="19">
        <f t="shared" ref="I929" si="1756">(E929-F929)*C929</f>
        <v>4200</v>
      </c>
      <c r="J929" s="18">
        <v>0</v>
      </c>
      <c r="K929" s="19">
        <v>0</v>
      </c>
      <c r="L929" s="19">
        <f t="shared" ref="L929" si="1757">(K929+J929+I929)</f>
        <v>4200</v>
      </c>
    </row>
    <row r="930" spans="1:12" ht="20.100000000000001" customHeight="1">
      <c r="A930" s="42" t="s">
        <v>637</v>
      </c>
      <c r="B930" s="37" t="s">
        <v>182</v>
      </c>
      <c r="C930" s="38">
        <v>250</v>
      </c>
      <c r="D930" s="39" t="s">
        <v>22</v>
      </c>
      <c r="E930" s="16">
        <v>2880</v>
      </c>
      <c r="F930" s="16">
        <v>2870</v>
      </c>
      <c r="G930" s="16">
        <v>2860</v>
      </c>
      <c r="H930" s="16">
        <v>0</v>
      </c>
      <c r="I930" s="19">
        <f t="shared" ref="I930" si="1758">(E930-F930)*C930</f>
        <v>2500</v>
      </c>
      <c r="J930" s="18">
        <f>(F930-G930)*C930</f>
        <v>2500</v>
      </c>
      <c r="K930" s="19">
        <v>0</v>
      </c>
      <c r="L930" s="19">
        <f t="shared" ref="L930" si="1759">(K930+J930+I930)</f>
        <v>5000</v>
      </c>
    </row>
    <row r="931" spans="1:12" ht="20.100000000000001" customHeight="1">
      <c r="A931" s="42" t="s">
        <v>637</v>
      </c>
      <c r="B931" s="37" t="s">
        <v>624</v>
      </c>
      <c r="C931" s="38">
        <v>3000</v>
      </c>
      <c r="D931" s="39" t="s">
        <v>22</v>
      </c>
      <c r="E931" s="16">
        <v>306</v>
      </c>
      <c r="F931" s="16">
        <v>305</v>
      </c>
      <c r="G931" s="16">
        <v>0</v>
      </c>
      <c r="H931" s="16">
        <v>0</v>
      </c>
      <c r="I931" s="19">
        <f t="shared" ref="I931" si="1760">(E931-F931)*C931</f>
        <v>3000</v>
      </c>
      <c r="J931" s="18">
        <v>0</v>
      </c>
      <c r="K931" s="19">
        <v>0</v>
      </c>
      <c r="L931" s="19">
        <f t="shared" ref="L931" si="1761">(K931+J931+I931)</f>
        <v>3000</v>
      </c>
    </row>
    <row r="932" spans="1:12" ht="20.100000000000001" customHeight="1">
      <c r="A932" s="42" t="s">
        <v>636</v>
      </c>
      <c r="B932" s="37" t="s">
        <v>284</v>
      </c>
      <c r="C932" s="38">
        <v>500</v>
      </c>
      <c r="D932" s="39" t="s">
        <v>22</v>
      </c>
      <c r="E932" s="16">
        <v>1175</v>
      </c>
      <c r="F932" s="16">
        <v>1169</v>
      </c>
      <c r="G932" s="16">
        <v>0</v>
      </c>
      <c r="H932" s="16">
        <v>0</v>
      </c>
      <c r="I932" s="19">
        <f t="shared" ref="I932" si="1762">(E932-F932)*C932</f>
        <v>3000</v>
      </c>
      <c r="J932" s="18">
        <v>0</v>
      </c>
      <c r="K932" s="19">
        <v>0</v>
      </c>
      <c r="L932" s="19">
        <f t="shared" ref="L932" si="1763">(K932+J932+I932)</f>
        <v>3000</v>
      </c>
    </row>
    <row r="933" spans="1:12" ht="20.100000000000001" customHeight="1">
      <c r="A933" s="42" t="s">
        <v>636</v>
      </c>
      <c r="B933" s="37" t="s">
        <v>24</v>
      </c>
      <c r="C933" s="38">
        <v>2600</v>
      </c>
      <c r="D933" s="39" t="s">
        <v>22</v>
      </c>
      <c r="E933" s="16">
        <v>165</v>
      </c>
      <c r="F933" s="16">
        <v>164</v>
      </c>
      <c r="G933" s="16">
        <v>0</v>
      </c>
      <c r="H933" s="16">
        <v>0</v>
      </c>
      <c r="I933" s="19">
        <f t="shared" ref="I933" si="1764">(E933-F933)*C933</f>
        <v>2600</v>
      </c>
      <c r="J933" s="18">
        <v>0</v>
      </c>
      <c r="K933" s="19">
        <v>0</v>
      </c>
      <c r="L933" s="19">
        <f t="shared" ref="L933" si="1765">(K933+J933+I933)</f>
        <v>2600</v>
      </c>
    </row>
    <row r="934" spans="1:12" ht="20.100000000000001" customHeight="1">
      <c r="A934" s="42" t="s">
        <v>636</v>
      </c>
      <c r="B934" s="14" t="s">
        <v>105</v>
      </c>
      <c r="C934" s="38">
        <v>200</v>
      </c>
      <c r="D934" s="23" t="s">
        <v>16</v>
      </c>
      <c r="E934" s="16">
        <v>2520</v>
      </c>
      <c r="F934" s="23">
        <v>2526</v>
      </c>
      <c r="G934" s="23">
        <v>0</v>
      </c>
      <c r="H934" s="23">
        <v>0</v>
      </c>
      <c r="I934" s="18">
        <f t="shared" ref="I934" si="1766">(F934-E934)*C934</f>
        <v>1200</v>
      </c>
      <c r="J934" s="23">
        <v>0</v>
      </c>
      <c r="K934" s="19">
        <v>0</v>
      </c>
      <c r="L934" s="19">
        <f t="shared" ref="L934" si="1767">(I934+J934+K934)</f>
        <v>1200</v>
      </c>
    </row>
    <row r="935" spans="1:12" ht="20.100000000000001" customHeight="1">
      <c r="A935" s="42" t="s">
        <v>635</v>
      </c>
      <c r="B935" s="37" t="s">
        <v>147</v>
      </c>
      <c r="C935" s="38">
        <v>1750</v>
      </c>
      <c r="D935" s="39" t="s">
        <v>22</v>
      </c>
      <c r="E935" s="16">
        <v>166</v>
      </c>
      <c r="F935" s="16">
        <v>165</v>
      </c>
      <c r="G935" s="16">
        <v>163.5</v>
      </c>
      <c r="H935" s="16">
        <v>0</v>
      </c>
      <c r="I935" s="19">
        <f t="shared" ref="I935" si="1768">(E935-F935)*C935</f>
        <v>1750</v>
      </c>
      <c r="J935" s="18">
        <f>(F935-G935)*C935</f>
        <v>2625</v>
      </c>
      <c r="K935" s="19">
        <v>0</v>
      </c>
      <c r="L935" s="19">
        <f t="shared" ref="L935" si="1769">(K935+J935+I935)</f>
        <v>4375</v>
      </c>
    </row>
    <row r="936" spans="1:12" ht="20.100000000000001" customHeight="1">
      <c r="A936" s="42" t="s">
        <v>635</v>
      </c>
      <c r="B936" s="37" t="s">
        <v>163</v>
      </c>
      <c r="C936" s="38">
        <v>500</v>
      </c>
      <c r="D936" s="39" t="s">
        <v>22</v>
      </c>
      <c r="E936" s="16">
        <v>900</v>
      </c>
      <c r="F936" s="16">
        <v>897</v>
      </c>
      <c r="G936" s="16">
        <v>894</v>
      </c>
      <c r="H936" s="16">
        <v>890</v>
      </c>
      <c r="I936" s="19">
        <f t="shared" ref="I936" si="1770">(E936-F936)*C936</f>
        <v>1500</v>
      </c>
      <c r="J936" s="18">
        <f>(F936-G936)*C936</f>
        <v>1500</v>
      </c>
      <c r="K936" s="19">
        <f t="shared" ref="K936" si="1771">(G936-H936)*C936</f>
        <v>2000</v>
      </c>
      <c r="L936" s="19">
        <f t="shared" ref="L936" si="1772">(K936+J936+I936)</f>
        <v>5000</v>
      </c>
    </row>
    <row r="937" spans="1:12" ht="20.100000000000001" customHeight="1">
      <c r="A937" s="42" t="s">
        <v>635</v>
      </c>
      <c r="B937" s="37" t="s">
        <v>112</v>
      </c>
      <c r="C937" s="38">
        <v>1200</v>
      </c>
      <c r="D937" s="39" t="s">
        <v>22</v>
      </c>
      <c r="E937" s="16">
        <v>810</v>
      </c>
      <c r="F937" s="16">
        <v>808</v>
      </c>
      <c r="G937" s="16">
        <v>806</v>
      </c>
      <c r="H937" s="16">
        <v>0</v>
      </c>
      <c r="I937" s="19">
        <f t="shared" ref="I937" si="1773">(E937-F937)*C937</f>
        <v>2400</v>
      </c>
      <c r="J937" s="18">
        <f>(F937-G937)*C937</f>
        <v>2400</v>
      </c>
      <c r="K937" s="19">
        <v>0</v>
      </c>
      <c r="L937" s="19">
        <f t="shared" ref="L937" si="1774">(K937+J937+I937)</f>
        <v>4800</v>
      </c>
    </row>
    <row r="938" spans="1:12" ht="20.100000000000001" customHeight="1">
      <c r="A938" s="42" t="s">
        <v>634</v>
      </c>
      <c r="B938" s="14" t="s">
        <v>151</v>
      </c>
      <c r="C938" s="44">
        <v>600</v>
      </c>
      <c r="D938" s="23" t="s">
        <v>22</v>
      </c>
      <c r="E938" s="16">
        <v>945</v>
      </c>
      <c r="F938" s="23">
        <v>949</v>
      </c>
      <c r="G938" s="23">
        <v>0</v>
      </c>
      <c r="H938" s="23">
        <v>0</v>
      </c>
      <c r="I938" s="27">
        <f t="shared" ref="I938" si="1775">(E938-F938)*C938</f>
        <v>-2400</v>
      </c>
      <c r="J938" s="26">
        <v>0</v>
      </c>
      <c r="K938" s="27">
        <f>(G938-H938)*C938</f>
        <v>0</v>
      </c>
      <c r="L938" s="27">
        <f>SUM(I938+J938+K938)</f>
        <v>-2400</v>
      </c>
    </row>
    <row r="939" spans="1:12" ht="20.100000000000001" customHeight="1">
      <c r="A939" s="42" t="s">
        <v>633</v>
      </c>
      <c r="B939" s="14" t="s">
        <v>106</v>
      </c>
      <c r="C939" s="38">
        <v>2200</v>
      </c>
      <c r="D939" s="23" t="s">
        <v>16</v>
      </c>
      <c r="E939" s="16">
        <v>130</v>
      </c>
      <c r="F939" s="23">
        <v>131</v>
      </c>
      <c r="G939" s="23">
        <v>132</v>
      </c>
      <c r="H939" s="23">
        <v>134</v>
      </c>
      <c r="I939" s="18">
        <f t="shared" ref="I939" si="1776">(F939-E939)*C939</f>
        <v>2200</v>
      </c>
      <c r="J939" s="23">
        <f>SUM(G939-F939)*C939</f>
        <v>2200</v>
      </c>
      <c r="K939" s="19">
        <f t="shared" ref="K939" si="1777">(H939-G939)*C939</f>
        <v>4400</v>
      </c>
      <c r="L939" s="19">
        <f t="shared" ref="L939" si="1778">(I939+J939+K939)</f>
        <v>8800</v>
      </c>
    </row>
    <row r="940" spans="1:12" ht="20.100000000000001" customHeight="1">
      <c r="A940" s="42" t="s">
        <v>633</v>
      </c>
      <c r="B940" s="14" t="s">
        <v>258</v>
      </c>
      <c r="C940" s="44">
        <v>750</v>
      </c>
      <c r="D940" s="23" t="s">
        <v>22</v>
      </c>
      <c r="E940" s="16">
        <v>865</v>
      </c>
      <c r="F940" s="23">
        <v>868</v>
      </c>
      <c r="G940" s="23">
        <v>0</v>
      </c>
      <c r="H940" s="23">
        <v>0</v>
      </c>
      <c r="I940" s="27">
        <f t="shared" ref="I940" si="1779">(E940-F940)*C940</f>
        <v>-2250</v>
      </c>
      <c r="J940" s="26">
        <v>0</v>
      </c>
      <c r="K940" s="27">
        <f>(G940-H940)*C940</f>
        <v>0</v>
      </c>
      <c r="L940" s="27">
        <f>SUM(I940+J940+K940)</f>
        <v>-2250</v>
      </c>
    </row>
    <row r="941" spans="1:12" ht="20.100000000000001" customHeight="1">
      <c r="A941" s="42" t="s">
        <v>633</v>
      </c>
      <c r="B941" s="14" t="s">
        <v>593</v>
      </c>
      <c r="C941" s="38">
        <v>2300</v>
      </c>
      <c r="D941" s="23" t="s">
        <v>16</v>
      </c>
      <c r="E941" s="16">
        <v>159</v>
      </c>
      <c r="F941" s="23">
        <v>160</v>
      </c>
      <c r="G941" s="23">
        <v>161</v>
      </c>
      <c r="H941" s="23">
        <v>163</v>
      </c>
      <c r="I941" s="18">
        <f t="shared" ref="I941" si="1780">(F941-E941)*C941</f>
        <v>2300</v>
      </c>
      <c r="J941" s="23">
        <f>SUM(G941-F941)*C941</f>
        <v>2300</v>
      </c>
      <c r="K941" s="19">
        <f t="shared" ref="K941" si="1781">(H941-G941)*C941</f>
        <v>4600</v>
      </c>
      <c r="L941" s="19">
        <f t="shared" ref="L941" si="1782">(I941+J941+K941)</f>
        <v>9200</v>
      </c>
    </row>
    <row r="942" spans="1:12" ht="20.100000000000001" customHeight="1">
      <c r="A942" s="42" t="s">
        <v>632</v>
      </c>
      <c r="B942" s="37" t="s">
        <v>200</v>
      </c>
      <c r="C942" s="38">
        <v>500</v>
      </c>
      <c r="D942" s="39" t="s">
        <v>22</v>
      </c>
      <c r="E942" s="16">
        <v>1300</v>
      </c>
      <c r="F942" s="16">
        <v>1293</v>
      </c>
      <c r="G942" s="16">
        <v>1285</v>
      </c>
      <c r="H942" s="16">
        <v>0</v>
      </c>
      <c r="I942" s="19">
        <f t="shared" ref="I942" si="1783">(E942-F942)*C942</f>
        <v>3500</v>
      </c>
      <c r="J942" s="18">
        <f>(F942-G942)*C942</f>
        <v>4000</v>
      </c>
      <c r="K942" s="19">
        <v>0</v>
      </c>
      <c r="L942" s="19">
        <f t="shared" ref="L942" si="1784">(K942+J942+I942)</f>
        <v>7500</v>
      </c>
    </row>
    <row r="943" spans="1:12" ht="20.100000000000001" customHeight="1">
      <c r="A943" s="42" t="s">
        <v>632</v>
      </c>
      <c r="B943" s="14" t="s">
        <v>295</v>
      </c>
      <c r="C943" s="38">
        <v>1400</v>
      </c>
      <c r="D943" s="23" t="s">
        <v>16</v>
      </c>
      <c r="E943" s="16">
        <v>580</v>
      </c>
      <c r="F943" s="23">
        <v>581</v>
      </c>
      <c r="G943" s="23">
        <v>0</v>
      </c>
      <c r="H943" s="23">
        <v>0</v>
      </c>
      <c r="I943" s="18">
        <f t="shared" ref="I943" si="1785">(F943-E943)*C943</f>
        <v>1400</v>
      </c>
      <c r="J943" s="23">
        <v>0</v>
      </c>
      <c r="K943" s="19">
        <f t="shared" ref="K943" si="1786">(H943-G943)*C943</f>
        <v>0</v>
      </c>
      <c r="L943" s="19">
        <f t="shared" ref="L943" si="1787">(I943+J943+K943)</f>
        <v>1400</v>
      </c>
    </row>
    <row r="944" spans="1:12" ht="20.100000000000001" customHeight="1">
      <c r="A944" s="42" t="s">
        <v>632</v>
      </c>
      <c r="B944" s="37" t="s">
        <v>24</v>
      </c>
      <c r="C944" s="38">
        <v>2600</v>
      </c>
      <c r="D944" s="39" t="s">
        <v>22</v>
      </c>
      <c r="E944" s="16">
        <v>175</v>
      </c>
      <c r="F944" s="16">
        <v>174.5</v>
      </c>
      <c r="G944" s="16">
        <v>173.7</v>
      </c>
      <c r="H944" s="16">
        <v>173</v>
      </c>
      <c r="I944" s="19">
        <f t="shared" ref="I944" si="1788">(E944-F944)*C944</f>
        <v>1300</v>
      </c>
      <c r="J944" s="18">
        <f>(F944-G944)*C944</f>
        <v>2080.0000000000296</v>
      </c>
      <c r="K944" s="19">
        <f t="shared" ref="K944" si="1789">(G944-H944)*C944</f>
        <v>1819.9999999999704</v>
      </c>
      <c r="L944" s="19">
        <f t="shared" ref="L944" si="1790">(K944+J944+I944)</f>
        <v>5200</v>
      </c>
    </row>
    <row r="945" spans="1:12" ht="20.100000000000001" customHeight="1">
      <c r="A945" s="42" t="s">
        <v>631</v>
      </c>
      <c r="B945" s="37" t="s">
        <v>463</v>
      </c>
      <c r="C945" s="38">
        <v>750</v>
      </c>
      <c r="D945" s="39" t="s">
        <v>22</v>
      </c>
      <c r="E945" s="16">
        <v>1130</v>
      </c>
      <c r="F945" s="16">
        <v>1122</v>
      </c>
      <c r="G945" s="16">
        <v>1115</v>
      </c>
      <c r="H945" s="16">
        <v>1100</v>
      </c>
      <c r="I945" s="19">
        <f t="shared" ref="I945" si="1791">(E945-F945)*C945</f>
        <v>6000</v>
      </c>
      <c r="J945" s="18">
        <f>(F945-G945)*C945</f>
        <v>5250</v>
      </c>
      <c r="K945" s="19">
        <f t="shared" ref="K945" si="1792">(G945-H945)*C945</f>
        <v>11250</v>
      </c>
      <c r="L945" s="19">
        <f t="shared" ref="L945" si="1793">(K945+J945+I945)</f>
        <v>22500</v>
      </c>
    </row>
    <row r="946" spans="1:12" ht="20.100000000000001" customHeight="1">
      <c r="A946" s="42" t="s">
        <v>631</v>
      </c>
      <c r="B946" s="14" t="s">
        <v>624</v>
      </c>
      <c r="C946" s="38">
        <v>3000</v>
      </c>
      <c r="D946" s="23" t="s">
        <v>16</v>
      </c>
      <c r="E946" s="16">
        <v>308</v>
      </c>
      <c r="F946" s="23">
        <v>308.7</v>
      </c>
      <c r="G946" s="23">
        <v>309.5</v>
      </c>
      <c r="H946" s="23">
        <v>310.5</v>
      </c>
      <c r="I946" s="18">
        <f t="shared" ref="I946" si="1794">(F946-E946)*C946</f>
        <v>2099.9999999999659</v>
      </c>
      <c r="J946" s="23">
        <f>SUM(G946-F946)*C946</f>
        <v>2400.0000000000341</v>
      </c>
      <c r="K946" s="19">
        <f t="shared" ref="K946" si="1795">(H946-G946)*C946</f>
        <v>3000</v>
      </c>
      <c r="L946" s="19">
        <f t="shared" ref="L946" si="1796">(I946+J946+K946)</f>
        <v>7500</v>
      </c>
    </row>
    <row r="947" spans="1:12" ht="20.100000000000001" customHeight="1">
      <c r="A947" s="42" t="s">
        <v>628</v>
      </c>
      <c r="B947" s="37" t="s">
        <v>630</v>
      </c>
      <c r="C947" s="38">
        <v>1100</v>
      </c>
      <c r="D947" s="39" t="s">
        <v>22</v>
      </c>
      <c r="E947" s="16">
        <v>484</v>
      </c>
      <c r="F947" s="16">
        <v>483</v>
      </c>
      <c r="G947" s="16">
        <v>481</v>
      </c>
      <c r="H947" s="16">
        <v>479.2</v>
      </c>
      <c r="I947" s="19">
        <f t="shared" ref="I947" si="1797">(E947-F947)*C947</f>
        <v>1100</v>
      </c>
      <c r="J947" s="18">
        <f>(F947-G947)*C947</f>
        <v>2200</v>
      </c>
      <c r="K947" s="19">
        <f t="shared" ref="K947" si="1798">(G947-H947)*C947</f>
        <v>1980.0000000000125</v>
      </c>
      <c r="L947" s="19">
        <f t="shared" ref="L947" si="1799">(K947+J947+I947)</f>
        <v>5280.0000000000127</v>
      </c>
    </row>
    <row r="948" spans="1:12" ht="20.100000000000001" customHeight="1">
      <c r="A948" s="42" t="s">
        <v>628</v>
      </c>
      <c r="B948" s="37" t="s">
        <v>629</v>
      </c>
      <c r="C948" s="38">
        <v>12500</v>
      </c>
      <c r="D948" s="39" t="s">
        <v>22</v>
      </c>
      <c r="E948" s="16">
        <v>36.5</v>
      </c>
      <c r="F948" s="16">
        <v>36</v>
      </c>
      <c r="G948" s="16">
        <v>0</v>
      </c>
      <c r="H948" s="16">
        <v>0</v>
      </c>
      <c r="I948" s="19">
        <f t="shared" ref="I948" si="1800">(E948-F948)*C948</f>
        <v>6250</v>
      </c>
      <c r="J948" s="18">
        <v>0</v>
      </c>
      <c r="K948" s="19">
        <f t="shared" ref="K948" si="1801">(G948-H948)*C948</f>
        <v>0</v>
      </c>
      <c r="L948" s="19">
        <f t="shared" ref="L948" si="1802">(K948+J948+I948)</f>
        <v>6250</v>
      </c>
    </row>
    <row r="949" spans="1:12" ht="20.100000000000001" customHeight="1">
      <c r="A949" s="42" t="s">
        <v>628</v>
      </c>
      <c r="B949" s="37" t="s">
        <v>26</v>
      </c>
      <c r="C949" s="38">
        <v>1000</v>
      </c>
      <c r="D949" s="39" t="s">
        <v>22</v>
      </c>
      <c r="E949" s="16">
        <v>558</v>
      </c>
      <c r="F949" s="16">
        <v>557</v>
      </c>
      <c r="G949" s="16">
        <v>555.5</v>
      </c>
      <c r="H949" s="16">
        <v>554</v>
      </c>
      <c r="I949" s="19">
        <f t="shared" ref="I949" si="1803">(E949-F949)*C949</f>
        <v>1000</v>
      </c>
      <c r="J949" s="18">
        <f>(F949-G949)*C949</f>
        <v>1500</v>
      </c>
      <c r="K949" s="19">
        <f t="shared" ref="K949" si="1804">(G949-H949)*C949</f>
        <v>1500</v>
      </c>
      <c r="L949" s="19">
        <f t="shared" ref="L949" si="1805">(K949+J949+I949)</f>
        <v>4000</v>
      </c>
    </row>
    <row r="950" spans="1:12" ht="20.100000000000001" customHeight="1">
      <c r="A950" s="42" t="s">
        <v>627</v>
      </c>
      <c r="B950" s="37" t="s">
        <v>375</v>
      </c>
      <c r="C950" s="38">
        <v>600</v>
      </c>
      <c r="D950" s="39" t="s">
        <v>22</v>
      </c>
      <c r="E950" s="16">
        <v>923</v>
      </c>
      <c r="F950" s="16">
        <v>920</v>
      </c>
      <c r="G950" s="16">
        <v>0</v>
      </c>
      <c r="H950" s="16">
        <v>0</v>
      </c>
      <c r="I950" s="19">
        <f t="shared" ref="I950" si="1806">(E950-F950)*C950</f>
        <v>1800</v>
      </c>
      <c r="J950" s="18">
        <v>0</v>
      </c>
      <c r="K950" s="19">
        <v>0</v>
      </c>
      <c r="L950" s="19">
        <f t="shared" ref="L950" si="1807">(K950+J950+I950)</f>
        <v>1800</v>
      </c>
    </row>
    <row r="951" spans="1:12" ht="20.100000000000001" customHeight="1">
      <c r="A951" s="42" t="s">
        <v>627</v>
      </c>
      <c r="B951" s="14" t="s">
        <v>24</v>
      </c>
      <c r="C951" s="38">
        <v>2600</v>
      </c>
      <c r="D951" s="23" t="s">
        <v>16</v>
      </c>
      <c r="E951" s="16">
        <v>172</v>
      </c>
      <c r="F951" s="23">
        <v>172.5</v>
      </c>
      <c r="G951" s="23">
        <v>173.2</v>
      </c>
      <c r="H951" s="23">
        <v>174</v>
      </c>
      <c r="I951" s="18">
        <f t="shared" ref="I951" si="1808">(F951-E951)*C951</f>
        <v>1300</v>
      </c>
      <c r="J951" s="23">
        <f>SUM(G951-F951)*C951</f>
        <v>1819.9999999999704</v>
      </c>
      <c r="K951" s="19">
        <f t="shared" ref="K951" si="1809">(H951-G951)*C951</f>
        <v>2080.0000000000296</v>
      </c>
      <c r="L951" s="19">
        <f t="shared" ref="L951" si="1810">(I951+J951+K951)</f>
        <v>5200</v>
      </c>
    </row>
    <row r="952" spans="1:12" ht="20.100000000000001" customHeight="1">
      <c r="A952" s="42" t="s">
        <v>627</v>
      </c>
      <c r="B952" s="14" t="s">
        <v>177</v>
      </c>
      <c r="C952" s="44">
        <v>400</v>
      </c>
      <c r="D952" s="23" t="s">
        <v>22</v>
      </c>
      <c r="E952" s="16">
        <v>1385</v>
      </c>
      <c r="F952" s="23">
        <v>1395.2</v>
      </c>
      <c r="G952" s="23">
        <v>0</v>
      </c>
      <c r="H952" s="23">
        <v>0</v>
      </c>
      <c r="I952" s="27">
        <f t="shared" ref="I952" si="1811">(E952-F952)*C952</f>
        <v>-4080.0000000000182</v>
      </c>
      <c r="J952" s="26">
        <v>0</v>
      </c>
      <c r="K952" s="27">
        <f>(G952-H952)*C952</f>
        <v>0</v>
      </c>
      <c r="L952" s="27">
        <f>SUM(I952+J952+K952)</f>
        <v>-4080.0000000000182</v>
      </c>
    </row>
    <row r="953" spans="1:12" ht="20.100000000000001" customHeight="1">
      <c r="A953" s="42" t="s">
        <v>625</v>
      </c>
      <c r="B953" s="14" t="s">
        <v>626</v>
      </c>
      <c r="C953" s="38">
        <v>300</v>
      </c>
      <c r="D953" s="23" t="s">
        <v>16</v>
      </c>
      <c r="E953" s="16">
        <v>1670</v>
      </c>
      <c r="F953" s="23">
        <v>1680</v>
      </c>
      <c r="G953" s="23">
        <v>1690</v>
      </c>
      <c r="H953" s="23">
        <v>1700</v>
      </c>
      <c r="I953" s="18">
        <f t="shared" ref="I953" si="1812">(F953-E953)*C953</f>
        <v>3000</v>
      </c>
      <c r="J953" s="23">
        <f>SUM(G953-F953)*C953</f>
        <v>3000</v>
      </c>
      <c r="K953" s="19">
        <f t="shared" ref="K953" si="1813">(H953-G953)*C953</f>
        <v>3000</v>
      </c>
      <c r="L953" s="19">
        <f t="shared" ref="L953" si="1814">(I953+J953+K953)</f>
        <v>9000</v>
      </c>
    </row>
    <row r="954" spans="1:12" ht="20.100000000000001" customHeight="1">
      <c r="A954" s="42" t="s">
        <v>625</v>
      </c>
      <c r="B954" s="14" t="s">
        <v>24</v>
      </c>
      <c r="C954" s="38">
        <v>2600</v>
      </c>
      <c r="D954" s="23" t="s">
        <v>16</v>
      </c>
      <c r="E954" s="16">
        <v>171</v>
      </c>
      <c r="F954" s="23">
        <v>172</v>
      </c>
      <c r="G954" s="23">
        <v>173</v>
      </c>
      <c r="H954" s="23">
        <v>174</v>
      </c>
      <c r="I954" s="18">
        <f t="shared" ref="I954" si="1815">(F954-E954)*C954</f>
        <v>2600</v>
      </c>
      <c r="J954" s="23">
        <f>SUM(G954-F954)*C954</f>
        <v>2600</v>
      </c>
      <c r="K954" s="19">
        <f t="shared" ref="K954" si="1816">(H954-G954)*C954</f>
        <v>2600</v>
      </c>
      <c r="L954" s="19">
        <f t="shared" ref="L954" si="1817">(I954+J954+K954)</f>
        <v>7800</v>
      </c>
    </row>
    <row r="955" spans="1:12" ht="20.100000000000001" customHeight="1">
      <c r="A955" s="42" t="s">
        <v>625</v>
      </c>
      <c r="B955" s="37" t="s">
        <v>27</v>
      </c>
      <c r="C955" s="38">
        <v>2000</v>
      </c>
      <c r="D955" s="39" t="s">
        <v>22</v>
      </c>
      <c r="E955" s="16">
        <v>212</v>
      </c>
      <c r="F955" s="16">
        <v>211</v>
      </c>
      <c r="G955" s="16">
        <v>0</v>
      </c>
      <c r="H955" s="16">
        <v>0</v>
      </c>
      <c r="I955" s="19">
        <f t="shared" ref="I955" si="1818">(E955-F955)*C955</f>
        <v>2000</v>
      </c>
      <c r="J955" s="18">
        <v>0</v>
      </c>
      <c r="K955" s="19">
        <v>0</v>
      </c>
      <c r="L955" s="19">
        <f t="shared" ref="L955" si="1819">(K955+J955+I955)</f>
        <v>2000</v>
      </c>
    </row>
    <row r="956" spans="1:12" ht="20.100000000000001" customHeight="1">
      <c r="A956" s="42" t="s">
        <v>623</v>
      </c>
      <c r="B956" s="14" t="s">
        <v>624</v>
      </c>
      <c r="C956" s="38">
        <v>3000</v>
      </c>
      <c r="D956" s="23" t="s">
        <v>16</v>
      </c>
      <c r="E956" s="16">
        <v>309</v>
      </c>
      <c r="F956" s="23">
        <v>309.5</v>
      </c>
      <c r="G956" s="23">
        <v>310.3</v>
      </c>
      <c r="H956" s="23">
        <v>311</v>
      </c>
      <c r="I956" s="18">
        <f t="shared" ref="I956" si="1820">(F956-E956)*C956</f>
        <v>1500</v>
      </c>
      <c r="J956" s="23">
        <f>SUM(G956-F956)*C956</f>
        <v>2400.0000000000341</v>
      </c>
      <c r="K956" s="19">
        <f t="shared" ref="K956" si="1821">(H956-G956)*C956</f>
        <v>2099.9999999999659</v>
      </c>
      <c r="L956" s="19">
        <f t="shared" ref="L956" si="1822">(I956+J956+K956)</f>
        <v>6000</v>
      </c>
    </row>
    <row r="957" spans="1:12" ht="20.100000000000001" customHeight="1">
      <c r="A957" s="42" t="s">
        <v>623</v>
      </c>
      <c r="B957" s="14" t="s">
        <v>107</v>
      </c>
      <c r="C957" s="38">
        <v>250</v>
      </c>
      <c r="D957" s="23" t="s">
        <v>16</v>
      </c>
      <c r="E957" s="16">
        <v>2945</v>
      </c>
      <c r="F957" s="23">
        <v>2953</v>
      </c>
      <c r="G957" s="23">
        <v>0</v>
      </c>
      <c r="H957" s="23">
        <v>0</v>
      </c>
      <c r="I957" s="18">
        <f t="shared" ref="I957" si="1823">(F957-E957)*C957</f>
        <v>2000</v>
      </c>
      <c r="J957" s="23">
        <v>0</v>
      </c>
      <c r="K957" s="19">
        <f t="shared" ref="K957" si="1824">(H957-G957)*C957</f>
        <v>0</v>
      </c>
      <c r="L957" s="19">
        <f t="shared" ref="L957" si="1825">(I957+J957+K957)</f>
        <v>2000</v>
      </c>
    </row>
    <row r="958" spans="1:12" ht="20.100000000000001" customHeight="1">
      <c r="A958" s="42" t="s">
        <v>621</v>
      </c>
      <c r="B958" s="14" t="s">
        <v>162</v>
      </c>
      <c r="C958" s="38">
        <v>1200</v>
      </c>
      <c r="D958" s="23" t="s">
        <v>16</v>
      </c>
      <c r="E958" s="16">
        <v>749</v>
      </c>
      <c r="F958" s="23">
        <v>751</v>
      </c>
      <c r="G958" s="23">
        <v>752</v>
      </c>
      <c r="H958" s="23">
        <v>753</v>
      </c>
      <c r="I958" s="18">
        <f t="shared" ref="I958" si="1826">(F958-E958)*C958</f>
        <v>2400</v>
      </c>
      <c r="J958" s="23">
        <f>SUM(G958-F958)*C958</f>
        <v>1200</v>
      </c>
      <c r="K958" s="19">
        <f t="shared" ref="K958" si="1827">(H958-G958)*C958</f>
        <v>1200</v>
      </c>
      <c r="L958" s="19">
        <f t="shared" ref="L958" si="1828">(I958+J958+K958)</f>
        <v>4800</v>
      </c>
    </row>
    <row r="959" spans="1:12" ht="20.100000000000001" customHeight="1">
      <c r="A959" s="42" t="s">
        <v>621</v>
      </c>
      <c r="B959" s="37" t="s">
        <v>622</v>
      </c>
      <c r="C959" s="38">
        <v>250</v>
      </c>
      <c r="D959" s="39" t="s">
        <v>22</v>
      </c>
      <c r="E959" s="16">
        <v>3050</v>
      </c>
      <c r="F959" s="16">
        <v>3040</v>
      </c>
      <c r="G959" s="16">
        <v>3030</v>
      </c>
      <c r="H959" s="16">
        <v>0</v>
      </c>
      <c r="I959" s="19">
        <f t="shared" ref="I959" si="1829">(E959-F959)*C959</f>
        <v>2500</v>
      </c>
      <c r="J959" s="18">
        <f>(F959-G959)*C959</f>
        <v>2500</v>
      </c>
      <c r="K959" s="19">
        <v>0</v>
      </c>
      <c r="L959" s="19">
        <f t="shared" ref="L959" si="1830">(K959+J959+I959)</f>
        <v>5000</v>
      </c>
    </row>
    <row r="960" spans="1:12" ht="20.100000000000001" customHeight="1">
      <c r="A960" s="42" t="s">
        <v>621</v>
      </c>
      <c r="B960" s="37" t="s">
        <v>27</v>
      </c>
      <c r="C960" s="38">
        <v>2000</v>
      </c>
      <c r="D960" s="39" t="s">
        <v>22</v>
      </c>
      <c r="E960" s="16">
        <v>223</v>
      </c>
      <c r="F960" s="16">
        <v>222</v>
      </c>
      <c r="G960" s="16">
        <v>220.5</v>
      </c>
      <c r="H960" s="16">
        <v>0</v>
      </c>
      <c r="I960" s="19">
        <f t="shared" ref="I960" si="1831">(E960-F960)*C960</f>
        <v>2000</v>
      </c>
      <c r="J960" s="18">
        <f>(F960-G960)*C960</f>
        <v>3000</v>
      </c>
      <c r="K960" s="19">
        <v>0</v>
      </c>
      <c r="L960" s="19">
        <f t="shared" ref="L960" si="1832">(K960+J960+I960)</f>
        <v>5000</v>
      </c>
    </row>
    <row r="961" spans="1:12" ht="20.100000000000001" customHeight="1">
      <c r="A961" s="42" t="s">
        <v>619</v>
      </c>
      <c r="B961" s="14" t="s">
        <v>463</v>
      </c>
      <c r="C961" s="38">
        <v>750</v>
      </c>
      <c r="D961" s="23" t="s">
        <v>16</v>
      </c>
      <c r="E961" s="16">
        <v>1140</v>
      </c>
      <c r="F961" s="23">
        <v>1145</v>
      </c>
      <c r="G961" s="23">
        <v>1149.45</v>
      </c>
      <c r="H961" s="23">
        <v>0</v>
      </c>
      <c r="I961" s="18">
        <f t="shared" ref="I961" si="1833">(F961-E961)*C961</f>
        <v>3750</v>
      </c>
      <c r="J961" s="23">
        <f>SUM(G961-F961)*C961</f>
        <v>3337.5000000000341</v>
      </c>
      <c r="K961" s="19">
        <v>0</v>
      </c>
      <c r="L961" s="19">
        <f t="shared" ref="L961" si="1834">(I961+J961+K961)</f>
        <v>7087.5000000000346</v>
      </c>
    </row>
    <row r="962" spans="1:12" ht="20.100000000000001" customHeight="1">
      <c r="A962" s="42" t="s">
        <v>619</v>
      </c>
      <c r="B962" s="37" t="s">
        <v>620</v>
      </c>
      <c r="C962" s="38">
        <v>1250</v>
      </c>
      <c r="D962" s="39" t="s">
        <v>22</v>
      </c>
      <c r="E962" s="16">
        <v>402.5</v>
      </c>
      <c r="F962" s="16">
        <v>401.5</v>
      </c>
      <c r="G962" s="16">
        <v>400.5</v>
      </c>
      <c r="H962" s="16">
        <v>399.5</v>
      </c>
      <c r="I962" s="19">
        <f t="shared" ref="I962" si="1835">(E962-F962)*C962</f>
        <v>1250</v>
      </c>
      <c r="J962" s="18">
        <f>(F962-G962)*C962</f>
        <v>1250</v>
      </c>
      <c r="K962" s="19">
        <f t="shared" ref="K962" si="1836">(G962-H962)*C962</f>
        <v>1250</v>
      </c>
      <c r="L962" s="19">
        <f t="shared" ref="L962" si="1837">(K962+J962+I962)</f>
        <v>3750</v>
      </c>
    </row>
    <row r="963" spans="1:12" ht="20.100000000000001" customHeight="1">
      <c r="A963" s="42" t="s">
        <v>617</v>
      </c>
      <c r="B963" s="37" t="s">
        <v>618</v>
      </c>
      <c r="C963" s="38">
        <v>3500</v>
      </c>
      <c r="D963" s="39" t="s">
        <v>22</v>
      </c>
      <c r="E963" s="16">
        <v>148</v>
      </c>
      <c r="F963" s="16">
        <v>147</v>
      </c>
      <c r="G963" s="16">
        <v>0</v>
      </c>
      <c r="H963" s="16">
        <v>0</v>
      </c>
      <c r="I963" s="19">
        <f t="shared" ref="I963" si="1838">(E963-F963)*C963</f>
        <v>3500</v>
      </c>
      <c r="J963" s="18">
        <v>0</v>
      </c>
      <c r="K963" s="19">
        <f t="shared" ref="K963" si="1839">(G963-H963)*C963</f>
        <v>0</v>
      </c>
      <c r="L963" s="19">
        <f t="shared" ref="L963" si="1840">(K963+J963+I963)</f>
        <v>3500</v>
      </c>
    </row>
    <row r="964" spans="1:12" ht="20.100000000000001" customHeight="1">
      <c r="A964" s="42" t="s">
        <v>617</v>
      </c>
      <c r="B964" s="14" t="s">
        <v>333</v>
      </c>
      <c r="C964" s="44">
        <v>700</v>
      </c>
      <c r="D964" s="23" t="s">
        <v>16</v>
      </c>
      <c r="E964" s="16">
        <v>894</v>
      </c>
      <c r="F964" s="23">
        <v>889</v>
      </c>
      <c r="G964" s="23">
        <v>0</v>
      </c>
      <c r="H964" s="23">
        <v>0</v>
      </c>
      <c r="I964" s="29">
        <f>(F964-E964)*C964</f>
        <v>-3500</v>
      </c>
      <c r="J964" s="26">
        <v>0</v>
      </c>
      <c r="K964" s="27">
        <f>(H964-G964)*C964</f>
        <v>0</v>
      </c>
      <c r="L964" s="27">
        <f t="shared" ref="L964" si="1841">(K964+J964+I964)</f>
        <v>-3500</v>
      </c>
    </row>
    <row r="965" spans="1:12" ht="20.100000000000001" customHeight="1">
      <c r="A965" s="42" t="s">
        <v>616</v>
      </c>
      <c r="B965" s="37" t="s">
        <v>162</v>
      </c>
      <c r="C965" s="38">
        <v>1200</v>
      </c>
      <c r="D965" s="39" t="s">
        <v>22</v>
      </c>
      <c r="E965" s="16">
        <v>757</v>
      </c>
      <c r="F965" s="16">
        <v>752</v>
      </c>
      <c r="G965" s="16">
        <v>0</v>
      </c>
      <c r="H965" s="16">
        <v>0</v>
      </c>
      <c r="I965" s="19">
        <f t="shared" ref="I965" si="1842">(E965-F965)*C965</f>
        <v>6000</v>
      </c>
      <c r="J965" s="18">
        <v>0</v>
      </c>
      <c r="K965" s="19">
        <f t="shared" ref="K965" si="1843">(G965-H965)*C965</f>
        <v>0</v>
      </c>
      <c r="L965" s="19">
        <f t="shared" ref="L965" si="1844">(K965+J965+I965)</f>
        <v>6000</v>
      </c>
    </row>
    <row r="966" spans="1:12" ht="20.100000000000001" customHeight="1">
      <c r="A966" s="42" t="s">
        <v>616</v>
      </c>
      <c r="B966" s="14" t="s">
        <v>583</v>
      </c>
      <c r="C966" s="44">
        <v>250</v>
      </c>
      <c r="D966" s="23" t="s">
        <v>16</v>
      </c>
      <c r="E966" s="16">
        <v>2296</v>
      </c>
      <c r="F966" s="23">
        <v>2285</v>
      </c>
      <c r="G966" s="23">
        <v>0</v>
      </c>
      <c r="H966" s="23">
        <v>0</v>
      </c>
      <c r="I966" s="29">
        <f>(F966-E966)*C966</f>
        <v>-2750</v>
      </c>
      <c r="J966" s="26">
        <v>0</v>
      </c>
      <c r="K966" s="27">
        <f>(H966-G966)*C966</f>
        <v>0</v>
      </c>
      <c r="L966" s="27">
        <f t="shared" ref="L966" si="1845">(K966+J966+I966)</f>
        <v>-2750</v>
      </c>
    </row>
    <row r="967" spans="1:12" ht="20.100000000000001" customHeight="1">
      <c r="A967" s="42" t="s">
        <v>616</v>
      </c>
      <c r="B967" s="37" t="s">
        <v>19</v>
      </c>
      <c r="C967" s="38">
        <v>1375</v>
      </c>
      <c r="D967" s="39" t="s">
        <v>22</v>
      </c>
      <c r="E967" s="16">
        <v>401</v>
      </c>
      <c r="F967" s="16">
        <v>397</v>
      </c>
      <c r="G967" s="16">
        <v>395</v>
      </c>
      <c r="H967" s="16">
        <v>394</v>
      </c>
      <c r="I967" s="19">
        <f t="shared" ref="I967" si="1846">(E967-F967)*C967</f>
        <v>5500</v>
      </c>
      <c r="J967" s="18">
        <f>(F967-G967)*C967</f>
        <v>2750</v>
      </c>
      <c r="K967" s="19">
        <f t="shared" ref="K967" si="1847">(G967-H967)*C967</f>
        <v>1375</v>
      </c>
      <c r="L967" s="19">
        <f t="shared" ref="L967" si="1848">(K967+J967+I967)</f>
        <v>9625</v>
      </c>
    </row>
    <row r="968" spans="1:12" ht="20.100000000000001" customHeight="1">
      <c r="A968" s="42" t="s">
        <v>614</v>
      </c>
      <c r="B968" s="37" t="s">
        <v>615</v>
      </c>
      <c r="C968" s="38">
        <v>800</v>
      </c>
      <c r="D968" s="39" t="s">
        <v>22</v>
      </c>
      <c r="E968" s="16">
        <v>570</v>
      </c>
      <c r="F968" s="16">
        <v>565</v>
      </c>
      <c r="G968" s="16">
        <v>0</v>
      </c>
      <c r="H968" s="16">
        <v>0</v>
      </c>
      <c r="I968" s="19">
        <f t="shared" ref="I968" si="1849">(E968-F968)*C968</f>
        <v>4000</v>
      </c>
      <c r="J968" s="18">
        <v>0</v>
      </c>
      <c r="K968" s="19">
        <f t="shared" ref="K968" si="1850">(G968-H968)*C968</f>
        <v>0</v>
      </c>
      <c r="L968" s="19">
        <f t="shared" ref="L968" si="1851">(K968+J968+I968)</f>
        <v>4000</v>
      </c>
    </row>
    <row r="969" spans="1:12" ht="20.100000000000001" customHeight="1">
      <c r="A969" s="42" t="s">
        <v>614</v>
      </c>
      <c r="B969" s="14" t="s">
        <v>479</v>
      </c>
      <c r="C969" s="44">
        <v>500</v>
      </c>
      <c r="D969" s="23" t="s">
        <v>16</v>
      </c>
      <c r="E969" s="16">
        <v>1380</v>
      </c>
      <c r="F969" s="23">
        <v>1385</v>
      </c>
      <c r="G969" s="23">
        <v>0</v>
      </c>
      <c r="H969" s="23">
        <v>0</v>
      </c>
      <c r="I969" s="18">
        <f t="shared" ref="I969" si="1852">(F969-E969)*C969</f>
        <v>2500</v>
      </c>
      <c r="J969" s="23"/>
      <c r="K969" s="19">
        <f t="shared" ref="K969" si="1853">(H969-G969)*C969</f>
        <v>0</v>
      </c>
      <c r="L969" s="19">
        <f t="shared" ref="L969" si="1854">(I969+J969+K969)</f>
        <v>2500</v>
      </c>
    </row>
    <row r="970" spans="1:12" ht="20.100000000000001" customHeight="1">
      <c r="A970" s="42" t="s">
        <v>614</v>
      </c>
      <c r="B970" s="14" t="s">
        <v>574</v>
      </c>
      <c r="C970" s="44">
        <v>1200</v>
      </c>
      <c r="D970" s="23" t="s">
        <v>16</v>
      </c>
      <c r="E970" s="16">
        <v>600</v>
      </c>
      <c r="F970" s="23">
        <v>603</v>
      </c>
      <c r="G970" s="23">
        <v>607</v>
      </c>
      <c r="H970" s="23">
        <v>612</v>
      </c>
      <c r="I970" s="18">
        <f t="shared" ref="I970" si="1855">(F970-E970)*C970</f>
        <v>3600</v>
      </c>
      <c r="J970" s="23">
        <f>SUM(G970-F970)*C970</f>
        <v>4800</v>
      </c>
      <c r="K970" s="19">
        <f t="shared" ref="K970" si="1856">(H970-G970)*C970</f>
        <v>6000</v>
      </c>
      <c r="L970" s="19">
        <f t="shared" ref="L970" si="1857">(I970+J970+K970)</f>
        <v>14400</v>
      </c>
    </row>
    <row r="971" spans="1:12" ht="20.100000000000001" customHeight="1">
      <c r="A971" s="42" t="s">
        <v>613</v>
      </c>
      <c r="B971" s="14" t="s">
        <v>540</v>
      </c>
      <c r="C971" s="44">
        <v>1000</v>
      </c>
      <c r="D971" s="23" t="s">
        <v>16</v>
      </c>
      <c r="E971" s="16">
        <v>511</v>
      </c>
      <c r="F971" s="23">
        <v>515</v>
      </c>
      <c r="G971" s="23">
        <v>517</v>
      </c>
      <c r="H971" s="23">
        <v>519</v>
      </c>
      <c r="I971" s="18">
        <f t="shared" ref="I971" si="1858">(F971-E971)*C971</f>
        <v>4000</v>
      </c>
      <c r="J971" s="23">
        <f>SUM(G971-F971)*C971</f>
        <v>2000</v>
      </c>
      <c r="K971" s="19">
        <f t="shared" ref="K971" si="1859">(H971-G971)*C971</f>
        <v>2000</v>
      </c>
      <c r="L971" s="19">
        <f t="shared" ref="L971" si="1860">(I971+J971+K971)</f>
        <v>8000</v>
      </c>
    </row>
    <row r="972" spans="1:12" ht="20.100000000000001" customHeight="1">
      <c r="A972" s="42" t="s">
        <v>612</v>
      </c>
      <c r="B972" s="37" t="s">
        <v>26</v>
      </c>
      <c r="C972" s="38">
        <v>1000</v>
      </c>
      <c r="D972" s="39" t="s">
        <v>22</v>
      </c>
      <c r="E972" s="16">
        <v>597</v>
      </c>
      <c r="F972" s="16">
        <v>596</v>
      </c>
      <c r="G972" s="16">
        <v>595</v>
      </c>
      <c r="H972" s="16">
        <v>594</v>
      </c>
      <c r="I972" s="19">
        <f t="shared" ref="I972" si="1861">(E972-F972)*C972</f>
        <v>1000</v>
      </c>
      <c r="J972" s="18">
        <f>(F972-G972)*C972</f>
        <v>1000</v>
      </c>
      <c r="K972" s="19">
        <f t="shared" ref="K972" si="1862">(G972-H972)*C972</f>
        <v>1000</v>
      </c>
      <c r="L972" s="19">
        <f t="shared" ref="L972" si="1863">(K972+J972+I972)</f>
        <v>3000</v>
      </c>
    </row>
    <row r="973" spans="1:12" ht="20.100000000000001" customHeight="1">
      <c r="A973" s="42" t="s">
        <v>612</v>
      </c>
      <c r="B973" s="14" t="s">
        <v>165</v>
      </c>
      <c r="C973" s="44">
        <v>250</v>
      </c>
      <c r="D973" s="23" t="s">
        <v>16</v>
      </c>
      <c r="E973" s="16">
        <v>2075</v>
      </c>
      <c r="F973" s="23">
        <v>2082</v>
      </c>
      <c r="G973" s="23">
        <v>2089</v>
      </c>
      <c r="H973" s="23">
        <v>2097</v>
      </c>
      <c r="I973" s="18">
        <f t="shared" ref="I973" si="1864">(F973-E973)*C973</f>
        <v>1750</v>
      </c>
      <c r="J973" s="23">
        <f>SUM(G973-F973)*C973</f>
        <v>1750</v>
      </c>
      <c r="K973" s="19">
        <f t="shared" ref="K973" si="1865">(H973-G973)*C973</f>
        <v>2000</v>
      </c>
      <c r="L973" s="19">
        <f t="shared" ref="L973" si="1866">(I973+J973+K973)</f>
        <v>5500</v>
      </c>
    </row>
    <row r="974" spans="1:12" ht="20.100000000000001" customHeight="1">
      <c r="A974" s="42" t="s">
        <v>611</v>
      </c>
      <c r="B974" s="14" t="s">
        <v>50</v>
      </c>
      <c r="C974" s="38">
        <v>350</v>
      </c>
      <c r="D974" s="23" t="s">
        <v>16</v>
      </c>
      <c r="E974" s="16">
        <v>1422</v>
      </c>
      <c r="F974" s="23">
        <v>1432</v>
      </c>
      <c r="G974" s="23">
        <v>0</v>
      </c>
      <c r="H974" s="23">
        <v>0</v>
      </c>
      <c r="I974" s="18">
        <f t="shared" ref="I974" si="1867">(F974-E974)*C974</f>
        <v>3500</v>
      </c>
      <c r="J974" s="23">
        <v>0</v>
      </c>
      <c r="K974" s="19">
        <v>0</v>
      </c>
      <c r="L974" s="19">
        <f t="shared" ref="L974" si="1868">(I974+J974+K974)</f>
        <v>3500</v>
      </c>
    </row>
    <row r="975" spans="1:12" ht="20.100000000000001" customHeight="1">
      <c r="A975" s="42" t="s">
        <v>611</v>
      </c>
      <c r="B975" s="14" t="s">
        <v>523</v>
      </c>
      <c r="C975" s="38">
        <v>550</v>
      </c>
      <c r="D975" s="23" t="s">
        <v>16</v>
      </c>
      <c r="E975" s="16">
        <v>1405</v>
      </c>
      <c r="F975" s="23">
        <v>1410</v>
      </c>
      <c r="G975" s="23">
        <v>0</v>
      </c>
      <c r="H975" s="23">
        <v>0</v>
      </c>
      <c r="I975" s="18">
        <f t="shared" ref="I975" si="1869">(F975-E975)*C975</f>
        <v>2750</v>
      </c>
      <c r="J975" s="23">
        <v>0</v>
      </c>
      <c r="K975" s="19">
        <v>0</v>
      </c>
      <c r="L975" s="19">
        <f t="shared" ref="L975" si="1870">(I975+J975+K975)</f>
        <v>2750</v>
      </c>
    </row>
    <row r="976" spans="1:12" ht="20.100000000000001" customHeight="1">
      <c r="A976" s="42" t="s">
        <v>610</v>
      </c>
      <c r="B976" s="14" t="s">
        <v>150</v>
      </c>
      <c r="C976" s="38">
        <v>1700</v>
      </c>
      <c r="D976" s="23" t="s">
        <v>16</v>
      </c>
      <c r="E976" s="16">
        <v>350</v>
      </c>
      <c r="F976" s="23">
        <v>351</v>
      </c>
      <c r="G976" s="23">
        <v>0</v>
      </c>
      <c r="H976" s="23">
        <v>0</v>
      </c>
      <c r="I976" s="18">
        <f t="shared" ref="I976" si="1871">(F976-E976)*C976</f>
        <v>1700</v>
      </c>
      <c r="J976" s="23">
        <v>0</v>
      </c>
      <c r="K976" s="19">
        <v>0</v>
      </c>
      <c r="L976" s="19">
        <f t="shared" ref="L976" si="1872">(I976+J976+K976)</f>
        <v>1700</v>
      </c>
    </row>
    <row r="977" spans="1:12" ht="20.100000000000001" customHeight="1">
      <c r="A977" s="42" t="s">
        <v>610</v>
      </c>
      <c r="B977" s="37" t="s">
        <v>27</v>
      </c>
      <c r="C977" s="38">
        <v>2000</v>
      </c>
      <c r="D977" s="39" t="s">
        <v>22</v>
      </c>
      <c r="E977" s="16">
        <v>217</v>
      </c>
      <c r="F977" s="16">
        <v>216</v>
      </c>
      <c r="G977" s="16">
        <v>215</v>
      </c>
      <c r="H977" s="16">
        <v>213</v>
      </c>
      <c r="I977" s="19">
        <f t="shared" ref="I977" si="1873">(E977-F977)*C977</f>
        <v>2000</v>
      </c>
      <c r="J977" s="18">
        <f>(F977-G977)*C977</f>
        <v>2000</v>
      </c>
      <c r="K977" s="19">
        <f t="shared" ref="K977" si="1874">(G977-H977)*C977</f>
        <v>4000</v>
      </c>
      <c r="L977" s="19">
        <f t="shared" ref="L977" si="1875">(K977+J977+I977)</f>
        <v>8000</v>
      </c>
    </row>
    <row r="978" spans="1:12" ht="20.100000000000001" customHeight="1">
      <c r="A978" s="42" t="s">
        <v>609</v>
      </c>
      <c r="B978" s="37" t="s">
        <v>374</v>
      </c>
      <c r="C978" s="38">
        <v>600</v>
      </c>
      <c r="D978" s="39" t="s">
        <v>22</v>
      </c>
      <c r="E978" s="16">
        <v>1415</v>
      </c>
      <c r="F978" s="16">
        <v>1410</v>
      </c>
      <c r="G978" s="16">
        <v>1405</v>
      </c>
      <c r="H978" s="16">
        <v>1397</v>
      </c>
      <c r="I978" s="19">
        <f t="shared" ref="I978" si="1876">(E978-F978)*C978</f>
        <v>3000</v>
      </c>
      <c r="J978" s="18">
        <f>(F978-G978)*C978</f>
        <v>3000</v>
      </c>
      <c r="K978" s="19">
        <f t="shared" ref="K978" si="1877">(G978-H978)*C978</f>
        <v>4800</v>
      </c>
      <c r="L978" s="19">
        <f t="shared" ref="L978" si="1878">(K978+J978+I978)</f>
        <v>10800</v>
      </c>
    </row>
    <row r="979" spans="1:12" ht="20.100000000000001" customHeight="1">
      <c r="A979" s="42" t="s">
        <v>608</v>
      </c>
      <c r="B979" s="37" t="s">
        <v>182</v>
      </c>
      <c r="C979" s="38">
        <v>250</v>
      </c>
      <c r="D979" s="39" t="s">
        <v>22</v>
      </c>
      <c r="E979" s="16">
        <v>2985</v>
      </c>
      <c r="F979" s="16">
        <v>2978</v>
      </c>
      <c r="G979" s="16">
        <v>0</v>
      </c>
      <c r="H979" s="16">
        <v>0</v>
      </c>
      <c r="I979" s="19">
        <f t="shared" ref="I979" si="1879">(E979-F979)*C979</f>
        <v>1750</v>
      </c>
      <c r="J979" s="18">
        <v>0</v>
      </c>
      <c r="K979" s="19">
        <v>0</v>
      </c>
      <c r="L979" s="19">
        <f t="shared" ref="L979" si="1880">(K979+J979+I979)</f>
        <v>1750</v>
      </c>
    </row>
    <row r="980" spans="1:12" ht="20.100000000000001" customHeight="1">
      <c r="A980" s="42" t="s">
        <v>608</v>
      </c>
      <c r="B980" s="37" t="s">
        <v>107</v>
      </c>
      <c r="C980" s="38">
        <v>250</v>
      </c>
      <c r="D980" s="39" t="s">
        <v>22</v>
      </c>
      <c r="E980" s="16">
        <v>2750</v>
      </c>
      <c r="F980" s="16">
        <v>2744</v>
      </c>
      <c r="G980" s="16">
        <v>2737</v>
      </c>
      <c r="H980" s="16">
        <v>0</v>
      </c>
      <c r="I980" s="19">
        <f t="shared" ref="I980" si="1881">(E980-F980)*C980</f>
        <v>1500</v>
      </c>
      <c r="J980" s="18">
        <f>(F980-G980)*C980</f>
        <v>1750</v>
      </c>
      <c r="K980" s="19">
        <v>0</v>
      </c>
      <c r="L980" s="19">
        <f t="shared" ref="L980" si="1882">(K980+J980+I980)</f>
        <v>3250</v>
      </c>
    </row>
    <row r="981" spans="1:12" ht="20.100000000000001" customHeight="1">
      <c r="A981" s="42" t="s">
        <v>607</v>
      </c>
      <c r="B981" s="37" t="s">
        <v>182</v>
      </c>
      <c r="C981" s="38">
        <v>250</v>
      </c>
      <c r="D981" s="39" t="s">
        <v>22</v>
      </c>
      <c r="E981" s="16">
        <v>3050</v>
      </c>
      <c r="F981" s="16">
        <v>3043</v>
      </c>
      <c r="G981" s="16">
        <v>3037</v>
      </c>
      <c r="H981" s="16">
        <v>3030</v>
      </c>
      <c r="I981" s="19">
        <f t="shared" ref="I981" si="1883">(E981-F981)*C981</f>
        <v>1750</v>
      </c>
      <c r="J981" s="18">
        <f>(F981-G981)*C981</f>
        <v>1500</v>
      </c>
      <c r="K981" s="19">
        <f t="shared" ref="K981" si="1884">(G981-H981)*C981</f>
        <v>1750</v>
      </c>
      <c r="L981" s="19">
        <f t="shared" ref="L981" si="1885">(K981+J981+I981)</f>
        <v>5000</v>
      </c>
    </row>
    <row r="982" spans="1:12" ht="20.100000000000001" customHeight="1">
      <c r="A982" s="42" t="s">
        <v>607</v>
      </c>
      <c r="B982" s="14" t="s">
        <v>113</v>
      </c>
      <c r="C982" s="44">
        <v>400</v>
      </c>
      <c r="D982" s="23" t="s">
        <v>22</v>
      </c>
      <c r="E982" s="16">
        <v>966</v>
      </c>
      <c r="F982" s="23">
        <v>969</v>
      </c>
      <c r="G982" s="23">
        <v>0</v>
      </c>
      <c r="H982" s="23">
        <v>0</v>
      </c>
      <c r="I982" s="27">
        <f t="shared" ref="I982" si="1886">(E982-F982)*C982</f>
        <v>-1200</v>
      </c>
      <c r="J982" s="26">
        <v>0</v>
      </c>
      <c r="K982" s="27">
        <f>(G982-H982)*C982</f>
        <v>0</v>
      </c>
      <c r="L982" s="27">
        <f>SUM(I982+J982+K982)</f>
        <v>-1200</v>
      </c>
    </row>
    <row r="983" spans="1:12" ht="20.100000000000001" customHeight="1">
      <c r="A983" s="42" t="s">
        <v>604</v>
      </c>
      <c r="B983" s="14" t="s">
        <v>606</v>
      </c>
      <c r="C983" s="44">
        <v>500</v>
      </c>
      <c r="D983" s="23" t="s">
        <v>16</v>
      </c>
      <c r="E983" s="16">
        <v>958</v>
      </c>
      <c r="F983" s="23">
        <v>953</v>
      </c>
      <c r="G983" s="23">
        <v>0</v>
      </c>
      <c r="H983" s="23">
        <v>0</v>
      </c>
      <c r="I983" s="29">
        <f>(F983-E983)*C983</f>
        <v>-2500</v>
      </c>
      <c r="J983" s="26">
        <v>0</v>
      </c>
      <c r="K983" s="27">
        <f>(H983-G983)*C983</f>
        <v>0</v>
      </c>
      <c r="L983" s="27">
        <f t="shared" ref="L983" si="1887">(K983+J983+I983)</f>
        <v>-2500</v>
      </c>
    </row>
    <row r="984" spans="1:12" ht="20.100000000000001" customHeight="1">
      <c r="A984" s="42" t="s">
        <v>604</v>
      </c>
      <c r="B984" s="37" t="s">
        <v>605</v>
      </c>
      <c r="C984" s="38">
        <v>2500</v>
      </c>
      <c r="D984" s="39" t="s">
        <v>22</v>
      </c>
      <c r="E984" s="16">
        <v>162.69999999999999</v>
      </c>
      <c r="F984" s="16">
        <v>162</v>
      </c>
      <c r="G984" s="16">
        <v>0</v>
      </c>
      <c r="H984" s="16">
        <v>0</v>
      </c>
      <c r="I984" s="19">
        <f t="shared" ref="I984" si="1888">(E984-F984)*C984</f>
        <v>1749.9999999999716</v>
      </c>
      <c r="J984" s="18">
        <v>0</v>
      </c>
      <c r="K984" s="19">
        <v>0</v>
      </c>
      <c r="L984" s="19">
        <f t="shared" ref="L984" si="1889">(K984+J984+I984)</f>
        <v>1749.9999999999716</v>
      </c>
    </row>
    <row r="985" spans="1:12" ht="20.100000000000001" customHeight="1">
      <c r="A985" s="42" t="s">
        <v>604</v>
      </c>
      <c r="B985" s="37" t="s">
        <v>601</v>
      </c>
      <c r="C985" s="38">
        <v>700</v>
      </c>
      <c r="D985" s="39" t="s">
        <v>22</v>
      </c>
      <c r="E985" s="16">
        <v>677</v>
      </c>
      <c r="F985" s="16">
        <v>673</v>
      </c>
      <c r="G985" s="16">
        <v>670</v>
      </c>
      <c r="H985" s="16">
        <v>0</v>
      </c>
      <c r="I985" s="19">
        <f t="shared" ref="I985" si="1890">(E985-F985)*C985</f>
        <v>2800</v>
      </c>
      <c r="J985" s="18">
        <f>(F985-G985)*C985</f>
        <v>2100</v>
      </c>
      <c r="K985" s="19">
        <v>0</v>
      </c>
      <c r="L985" s="19">
        <f t="shared" ref="L985" si="1891">(K985+J985+I985)</f>
        <v>4900</v>
      </c>
    </row>
    <row r="986" spans="1:12" ht="20.100000000000001" customHeight="1">
      <c r="A986" s="42" t="s">
        <v>602</v>
      </c>
      <c r="B986" s="14" t="s">
        <v>603</v>
      </c>
      <c r="C986" s="44">
        <v>1500</v>
      </c>
      <c r="D986" s="23" t="s">
        <v>16</v>
      </c>
      <c r="E986" s="16">
        <v>287</v>
      </c>
      <c r="F986" s="23">
        <v>288</v>
      </c>
      <c r="G986" s="23">
        <v>0</v>
      </c>
      <c r="H986" s="23">
        <v>0</v>
      </c>
      <c r="I986" s="18">
        <f t="shared" ref="I986" si="1892">(F986-E986)*C986</f>
        <v>1500</v>
      </c>
      <c r="J986" s="23">
        <v>0</v>
      </c>
      <c r="K986" s="19">
        <f t="shared" ref="K986" si="1893">(H986-G986)*C986</f>
        <v>0</v>
      </c>
      <c r="L986" s="19">
        <f t="shared" ref="L986" si="1894">(I986+J986+K986)</f>
        <v>1500</v>
      </c>
    </row>
    <row r="987" spans="1:12" ht="20.100000000000001" customHeight="1">
      <c r="A987" s="42" t="s">
        <v>598</v>
      </c>
      <c r="B987" s="37" t="s">
        <v>601</v>
      </c>
      <c r="C987" s="38">
        <v>700</v>
      </c>
      <c r="D987" s="39" t="s">
        <v>22</v>
      </c>
      <c r="E987" s="16">
        <v>703</v>
      </c>
      <c r="F987" s="16">
        <v>700</v>
      </c>
      <c r="G987" s="16">
        <v>698</v>
      </c>
      <c r="H987" s="16">
        <v>696</v>
      </c>
      <c r="I987" s="19">
        <f t="shared" ref="I987" si="1895">(E987-F987)*C987</f>
        <v>2100</v>
      </c>
      <c r="J987" s="18">
        <f>(F987-G987)*C987</f>
        <v>1400</v>
      </c>
      <c r="K987" s="19">
        <f t="shared" ref="K987" si="1896">(G987-H987)*C987</f>
        <v>1400</v>
      </c>
      <c r="L987" s="19">
        <f t="shared" ref="L987" si="1897">(K987+J987+I987)</f>
        <v>4900</v>
      </c>
    </row>
    <row r="988" spans="1:12" ht="20.100000000000001" customHeight="1">
      <c r="A988" s="42" t="s">
        <v>598</v>
      </c>
      <c r="B988" s="14" t="s">
        <v>600</v>
      </c>
      <c r="C988" s="44">
        <v>500</v>
      </c>
      <c r="D988" s="23" t="s">
        <v>16</v>
      </c>
      <c r="E988" s="16">
        <v>1286</v>
      </c>
      <c r="F988" s="23">
        <v>1290</v>
      </c>
      <c r="G988" s="23">
        <v>1294</v>
      </c>
      <c r="H988" s="23">
        <v>1297</v>
      </c>
      <c r="I988" s="18">
        <f t="shared" ref="I988" si="1898">(F988-E988)*C988</f>
        <v>2000</v>
      </c>
      <c r="J988" s="23">
        <f>SUM(G988-F988)*C988</f>
        <v>2000</v>
      </c>
      <c r="K988" s="19">
        <f t="shared" ref="K988" si="1899">(H988-G988)*C988</f>
        <v>1500</v>
      </c>
      <c r="L988" s="19">
        <f t="shared" ref="L988" si="1900">(I988+J988+K988)</f>
        <v>5500</v>
      </c>
    </row>
    <row r="989" spans="1:12" ht="20.100000000000001" customHeight="1">
      <c r="A989" s="42" t="s">
        <v>598</v>
      </c>
      <c r="B989" s="14" t="s">
        <v>599</v>
      </c>
      <c r="C989" s="44">
        <v>2600</v>
      </c>
      <c r="D989" s="23" t="s">
        <v>16</v>
      </c>
      <c r="E989" s="16">
        <v>355</v>
      </c>
      <c r="F989" s="23">
        <v>356</v>
      </c>
      <c r="G989" s="23">
        <v>357</v>
      </c>
      <c r="H989" s="23">
        <v>358</v>
      </c>
      <c r="I989" s="18">
        <f t="shared" ref="I989" si="1901">(F989-E989)*C989</f>
        <v>2600</v>
      </c>
      <c r="J989" s="23">
        <f>SUM(G989-F989)*C989</f>
        <v>2600</v>
      </c>
      <c r="K989" s="19">
        <f t="shared" ref="K989" si="1902">(H989-G989)*C989</f>
        <v>2600</v>
      </c>
      <c r="L989" s="19">
        <f t="shared" ref="L989" si="1903">(I989+J989+K989)</f>
        <v>7800</v>
      </c>
    </row>
    <row r="990" spans="1:12" ht="20.100000000000001" customHeight="1">
      <c r="A990" s="42" t="s">
        <v>595</v>
      </c>
      <c r="B990" s="14" t="s">
        <v>597</v>
      </c>
      <c r="C990" s="44">
        <v>200</v>
      </c>
      <c r="D990" s="23" t="s">
        <v>16</v>
      </c>
      <c r="E990" s="16">
        <v>4040</v>
      </c>
      <c r="F990" s="23">
        <v>4050</v>
      </c>
      <c r="G990" s="23">
        <v>4060</v>
      </c>
      <c r="H990" s="23">
        <v>0</v>
      </c>
      <c r="I990" s="18">
        <f t="shared" ref="I990" si="1904">(F990-E990)*C990</f>
        <v>2000</v>
      </c>
      <c r="J990" s="23">
        <f>SUM(G990-F990)*C990</f>
        <v>2000</v>
      </c>
      <c r="K990" s="19">
        <v>0</v>
      </c>
      <c r="L990" s="19">
        <f t="shared" ref="L990" si="1905">(I990+J990+K990)</f>
        <v>4000</v>
      </c>
    </row>
    <row r="991" spans="1:12" ht="20.100000000000001" customHeight="1">
      <c r="A991" s="42" t="s">
        <v>595</v>
      </c>
      <c r="B991" s="37" t="s">
        <v>596</v>
      </c>
      <c r="C991" s="38">
        <v>200</v>
      </c>
      <c r="D991" s="39" t="s">
        <v>22</v>
      </c>
      <c r="E991" s="16">
        <v>3020</v>
      </c>
      <c r="F991" s="16">
        <v>3010</v>
      </c>
      <c r="G991" s="16">
        <v>3000</v>
      </c>
      <c r="H991" s="16">
        <v>2990</v>
      </c>
      <c r="I991" s="19">
        <f t="shared" ref="I991" si="1906">(E991-F991)*C991</f>
        <v>2000</v>
      </c>
      <c r="J991" s="18">
        <f>(F991-G991)*C991</f>
        <v>2000</v>
      </c>
      <c r="K991" s="19">
        <f t="shared" ref="K991" si="1907">(G991-H991)*C991</f>
        <v>2000</v>
      </c>
      <c r="L991" s="19">
        <f t="shared" ref="L991" si="1908">(K991+J991+I991)</f>
        <v>6000</v>
      </c>
    </row>
    <row r="992" spans="1:12" ht="20.100000000000001" customHeight="1">
      <c r="A992" s="42" t="s">
        <v>595</v>
      </c>
      <c r="B992" s="37" t="s">
        <v>105</v>
      </c>
      <c r="C992" s="38">
        <v>200</v>
      </c>
      <c r="D992" s="39" t="s">
        <v>22</v>
      </c>
      <c r="E992" s="16">
        <v>2580</v>
      </c>
      <c r="F992" s="16">
        <v>2565</v>
      </c>
      <c r="G992" s="16">
        <v>0</v>
      </c>
      <c r="H992" s="16">
        <v>0</v>
      </c>
      <c r="I992" s="19">
        <f t="shared" ref="I992" si="1909">(E992-F992)*C992</f>
        <v>3000</v>
      </c>
      <c r="J992" s="18">
        <v>0</v>
      </c>
      <c r="K992" s="19">
        <v>0</v>
      </c>
      <c r="L992" s="19">
        <f t="shared" ref="L992" si="1910">(K992+J992+I992)</f>
        <v>3000</v>
      </c>
    </row>
    <row r="993" spans="1:12" ht="20.100000000000001" customHeight="1">
      <c r="A993" s="42" t="s">
        <v>591</v>
      </c>
      <c r="B993" s="37" t="s">
        <v>594</v>
      </c>
      <c r="C993" s="38">
        <v>16000</v>
      </c>
      <c r="D993" s="39" t="s">
        <v>22</v>
      </c>
      <c r="E993" s="16">
        <v>11.3</v>
      </c>
      <c r="F993" s="16">
        <v>11.1</v>
      </c>
      <c r="G993" s="16">
        <v>10.9</v>
      </c>
      <c r="H993" s="16">
        <v>0</v>
      </c>
      <c r="I993" s="19">
        <f t="shared" ref="I993" si="1911">(E993-F993)*C993</f>
        <v>3200.0000000000173</v>
      </c>
      <c r="J993" s="18">
        <f>(F993-G993)*C993</f>
        <v>3199.9999999999886</v>
      </c>
      <c r="K993" s="19">
        <v>0</v>
      </c>
      <c r="L993" s="19">
        <f t="shared" ref="L993" si="1912">(K993+J993+I993)</f>
        <v>6400.0000000000055</v>
      </c>
    </row>
    <row r="994" spans="1:12" ht="20.100000000000001" customHeight="1">
      <c r="A994" s="42" t="s">
        <v>591</v>
      </c>
      <c r="B994" s="14" t="s">
        <v>593</v>
      </c>
      <c r="C994" s="44">
        <v>2300</v>
      </c>
      <c r="D994" s="23" t="s">
        <v>16</v>
      </c>
      <c r="E994" s="16">
        <v>191</v>
      </c>
      <c r="F994" s="23">
        <v>192</v>
      </c>
      <c r="G994" s="23">
        <v>193</v>
      </c>
      <c r="H994" s="23">
        <v>0</v>
      </c>
      <c r="I994" s="18">
        <f t="shared" ref="I994" si="1913">(F994-E994)*C994</f>
        <v>2300</v>
      </c>
      <c r="J994" s="23">
        <f>SUM(G994-F994)*C994</f>
        <v>2300</v>
      </c>
      <c r="K994" s="19">
        <v>0</v>
      </c>
      <c r="L994" s="19">
        <f t="shared" ref="L994" si="1914">(I994+J994+K994)</f>
        <v>4600</v>
      </c>
    </row>
    <row r="995" spans="1:12" ht="20.100000000000001" customHeight="1">
      <c r="A995" s="42" t="s">
        <v>591</v>
      </c>
      <c r="B995" s="14" t="s">
        <v>592</v>
      </c>
      <c r="C995" s="44">
        <v>1500</v>
      </c>
      <c r="D995" s="23" t="s">
        <v>16</v>
      </c>
      <c r="E995" s="16">
        <v>337</v>
      </c>
      <c r="F995" s="23">
        <v>340</v>
      </c>
      <c r="G995" s="23">
        <v>342</v>
      </c>
      <c r="H995" s="23">
        <v>0</v>
      </c>
      <c r="I995" s="18">
        <f t="shared" ref="I995" si="1915">(F995-E995)*C995</f>
        <v>4500</v>
      </c>
      <c r="J995" s="23">
        <f>SUM(G995-F995)*C995</f>
        <v>3000</v>
      </c>
      <c r="K995" s="19">
        <v>0</v>
      </c>
      <c r="L995" s="19">
        <f t="shared" ref="L995" si="1916">(I995+J995+K995)</f>
        <v>7500</v>
      </c>
    </row>
    <row r="996" spans="1:12" ht="20.100000000000001" customHeight="1">
      <c r="A996" s="42" t="s">
        <v>591</v>
      </c>
      <c r="B996" s="14" t="s">
        <v>564</v>
      </c>
      <c r="C996" s="44">
        <v>75</v>
      </c>
      <c r="D996" s="23" t="s">
        <v>22</v>
      </c>
      <c r="E996" s="16">
        <v>6720</v>
      </c>
      <c r="F996" s="23">
        <v>6701</v>
      </c>
      <c r="G996" s="23">
        <v>0</v>
      </c>
      <c r="H996" s="23">
        <v>0</v>
      </c>
      <c r="I996" s="19">
        <f t="shared" ref="I996" si="1917">(E996-F996)*C996</f>
        <v>1425</v>
      </c>
      <c r="J996" s="18">
        <v>0</v>
      </c>
      <c r="K996" s="19">
        <v>0</v>
      </c>
      <c r="L996" s="19">
        <f t="shared" ref="L996" si="1918">(K996+J996+I996)</f>
        <v>1425</v>
      </c>
    </row>
    <row r="997" spans="1:12" ht="20.100000000000001" customHeight="1">
      <c r="A997" s="42" t="s">
        <v>590</v>
      </c>
      <c r="B997" s="14" t="s">
        <v>24</v>
      </c>
      <c r="C997" s="44">
        <v>2600</v>
      </c>
      <c r="D997" s="23" t="s">
        <v>16</v>
      </c>
      <c r="E997" s="16">
        <v>205</v>
      </c>
      <c r="F997" s="23">
        <v>205.8</v>
      </c>
      <c r="G997" s="23">
        <v>206.4</v>
      </c>
      <c r="H997" s="23">
        <v>0</v>
      </c>
      <c r="I997" s="18">
        <f t="shared" ref="I997" si="1919">(F997-E997)*C997</f>
        <v>2080.0000000000296</v>
      </c>
      <c r="J997" s="23">
        <f>SUM(G997-F997)*C997</f>
        <v>1559.9999999999852</v>
      </c>
      <c r="K997" s="19">
        <v>0</v>
      </c>
      <c r="L997" s="19">
        <f t="shared" ref="L997" si="1920">(I997+J997+K997)</f>
        <v>3640.0000000000146</v>
      </c>
    </row>
    <row r="998" spans="1:12" ht="20.100000000000001" customHeight="1">
      <c r="A998" s="42" t="s">
        <v>590</v>
      </c>
      <c r="B998" s="14" t="s">
        <v>212</v>
      </c>
      <c r="C998" s="44">
        <v>3000</v>
      </c>
      <c r="D998" s="23" t="s">
        <v>22</v>
      </c>
      <c r="E998" s="16">
        <v>221</v>
      </c>
      <c r="F998" s="23">
        <v>220</v>
      </c>
      <c r="G998" s="23">
        <v>219</v>
      </c>
      <c r="H998" s="23">
        <v>0</v>
      </c>
      <c r="I998" s="19">
        <f t="shared" ref="I998" si="1921">(E998-F998)*C998</f>
        <v>3000</v>
      </c>
      <c r="J998" s="18">
        <f>(F998-G998)*C998</f>
        <v>3000</v>
      </c>
      <c r="K998" s="19">
        <v>0</v>
      </c>
      <c r="L998" s="19">
        <f t="shared" ref="L998" si="1922">(K998+J998+I998)</f>
        <v>6000</v>
      </c>
    </row>
    <row r="999" spans="1:12" ht="20.100000000000001" customHeight="1">
      <c r="A999" s="42" t="s">
        <v>589</v>
      </c>
      <c r="B999" s="37" t="s">
        <v>107</v>
      </c>
      <c r="C999" s="38">
        <v>250</v>
      </c>
      <c r="D999" s="39" t="s">
        <v>22</v>
      </c>
      <c r="E999" s="16">
        <v>2735</v>
      </c>
      <c r="F999" s="16">
        <v>2728</v>
      </c>
      <c r="G999" s="16">
        <v>2721</v>
      </c>
      <c r="H999" s="16">
        <v>2712</v>
      </c>
      <c r="I999" s="19">
        <f t="shared" ref="I999" si="1923">(E999-F999)*C999</f>
        <v>1750</v>
      </c>
      <c r="J999" s="18">
        <f>(F999-G999)*C999</f>
        <v>1750</v>
      </c>
      <c r="K999" s="19">
        <f t="shared" ref="K999" si="1924">(G999-H999)*C999</f>
        <v>2250</v>
      </c>
      <c r="L999" s="19">
        <f t="shared" ref="L999" si="1925">(K999+J999+I999)</f>
        <v>5750</v>
      </c>
    </row>
    <row r="1000" spans="1:12" ht="20.100000000000001" customHeight="1">
      <c r="A1000" s="42" t="s">
        <v>589</v>
      </c>
      <c r="B1000" s="37" t="s">
        <v>169</v>
      </c>
      <c r="C1000" s="38">
        <v>500</v>
      </c>
      <c r="D1000" s="39" t="s">
        <v>22</v>
      </c>
      <c r="E1000" s="16">
        <v>763</v>
      </c>
      <c r="F1000" s="16">
        <v>762</v>
      </c>
      <c r="G1000" s="16">
        <v>761</v>
      </c>
      <c r="H1000" s="16">
        <v>760</v>
      </c>
      <c r="I1000" s="19">
        <f t="shared" ref="I1000" si="1926">(E1000-F1000)*C1000</f>
        <v>500</v>
      </c>
      <c r="J1000" s="18">
        <f>(F1000-G1000)*C1000</f>
        <v>500</v>
      </c>
      <c r="K1000" s="19">
        <f t="shared" ref="K1000" si="1927">(G1000-H1000)*C1000</f>
        <v>500</v>
      </c>
      <c r="L1000" s="19">
        <f t="shared" ref="L1000" si="1928">(K1000+J1000+I1000)</f>
        <v>1500</v>
      </c>
    </row>
    <row r="1001" spans="1:12" ht="20.100000000000001" customHeight="1">
      <c r="A1001" s="42" t="s">
        <v>589</v>
      </c>
      <c r="B1001" s="14" t="s">
        <v>106</v>
      </c>
      <c r="C1001" s="44">
        <v>2200</v>
      </c>
      <c r="D1001" s="23" t="s">
        <v>22</v>
      </c>
      <c r="E1001" s="16">
        <v>271</v>
      </c>
      <c r="F1001" s="23">
        <v>269</v>
      </c>
      <c r="G1001" s="23">
        <v>267.05</v>
      </c>
      <c r="H1001" s="23">
        <v>0</v>
      </c>
      <c r="I1001" s="19">
        <f t="shared" ref="I1001" si="1929">(E1001-F1001)*C1001</f>
        <v>4400</v>
      </c>
      <c r="J1001" s="18">
        <f>(F1001-G1001)*C1001</f>
        <v>4289.9999999999745</v>
      </c>
      <c r="K1001" s="19">
        <v>0</v>
      </c>
      <c r="L1001" s="19">
        <f t="shared" ref="L1001" si="1930">(K1001+J1001+I1001)</f>
        <v>8689.9999999999745</v>
      </c>
    </row>
    <row r="1002" spans="1:12" ht="20.100000000000001" customHeight="1">
      <c r="A1002" s="42" t="s">
        <v>588</v>
      </c>
      <c r="B1002" s="14" t="s">
        <v>26</v>
      </c>
      <c r="C1002" s="44">
        <v>1000</v>
      </c>
      <c r="D1002" s="23" t="s">
        <v>16</v>
      </c>
      <c r="E1002" s="16">
        <v>595</v>
      </c>
      <c r="F1002" s="23">
        <v>596</v>
      </c>
      <c r="G1002" s="23">
        <v>597</v>
      </c>
      <c r="H1002" s="23">
        <v>598</v>
      </c>
      <c r="I1002" s="18">
        <f t="shared" ref="I1002" si="1931">(F1002-E1002)*C1002</f>
        <v>1000</v>
      </c>
      <c r="J1002" s="23">
        <f>SUM(G1002-F1002)*C1002</f>
        <v>1000</v>
      </c>
      <c r="K1002" s="19">
        <f t="shared" ref="K1002" si="1932">(H1002-G1002)*C1002</f>
        <v>1000</v>
      </c>
      <c r="L1002" s="19">
        <f t="shared" ref="L1002" si="1933">(I1002+J1002+K1002)</f>
        <v>3000</v>
      </c>
    </row>
    <row r="1003" spans="1:12" ht="20.100000000000001" customHeight="1">
      <c r="A1003" s="42" t="s">
        <v>588</v>
      </c>
      <c r="B1003" s="14" t="s">
        <v>399</v>
      </c>
      <c r="C1003" s="44">
        <v>6000</v>
      </c>
      <c r="D1003" s="23" t="s">
        <v>16</v>
      </c>
      <c r="E1003" s="16">
        <v>93.2</v>
      </c>
      <c r="F1003" s="23">
        <v>93.8</v>
      </c>
      <c r="G1003" s="23">
        <v>94.2</v>
      </c>
      <c r="H1003" s="23">
        <v>0</v>
      </c>
      <c r="I1003" s="18">
        <f>(F1003-E1003)*C1003</f>
        <v>3599.9999999999659</v>
      </c>
      <c r="J1003" s="23">
        <f>SUM(G1003-F1003)*C1003</f>
        <v>2400.0000000000341</v>
      </c>
      <c r="K1003" s="19">
        <v>0</v>
      </c>
      <c r="L1003" s="19">
        <f t="shared" ref="L1003" si="1934">(I1003+J1003+K1003)</f>
        <v>6000</v>
      </c>
    </row>
    <row r="1004" spans="1:12" ht="20.100000000000001" customHeight="1">
      <c r="A1004" s="42" t="s">
        <v>588</v>
      </c>
      <c r="B1004" s="14" t="s">
        <v>106</v>
      </c>
      <c r="C1004" s="44">
        <v>2200</v>
      </c>
      <c r="D1004" s="23" t="s">
        <v>22</v>
      </c>
      <c r="E1004" s="16">
        <v>279</v>
      </c>
      <c r="F1004" s="23">
        <v>282</v>
      </c>
      <c r="G1004" s="23">
        <v>0</v>
      </c>
      <c r="H1004" s="23">
        <v>0</v>
      </c>
      <c r="I1004" s="27">
        <f t="shared" ref="I1004" si="1935">(E1004-F1004)*C1004</f>
        <v>-6600</v>
      </c>
      <c r="J1004" s="26">
        <v>0</v>
      </c>
      <c r="K1004" s="27">
        <f>(G1004-H1004)*C1004</f>
        <v>0</v>
      </c>
      <c r="L1004" s="27">
        <f>SUM(I1004+J1004+K1004)</f>
        <v>-6600</v>
      </c>
    </row>
    <row r="1005" spans="1:12" ht="20.100000000000001" customHeight="1">
      <c r="A1005" s="42" t="s">
        <v>587</v>
      </c>
      <c r="B1005" s="14" t="s">
        <v>338</v>
      </c>
      <c r="C1005" s="44">
        <v>300</v>
      </c>
      <c r="D1005" s="23" t="s">
        <v>16</v>
      </c>
      <c r="E1005" s="16">
        <v>1695</v>
      </c>
      <c r="F1005" s="23">
        <v>1680</v>
      </c>
      <c r="G1005" s="23">
        <v>0</v>
      </c>
      <c r="H1005" s="23">
        <v>0</v>
      </c>
      <c r="I1005" s="29">
        <f>(F1005-E1005)*C1005</f>
        <v>-4500</v>
      </c>
      <c r="J1005" s="26">
        <v>0</v>
      </c>
      <c r="K1005" s="27">
        <f>(H1005-G1005)*C1005</f>
        <v>0</v>
      </c>
      <c r="L1005" s="27">
        <f t="shared" ref="L1005" si="1936">(K1005+J1005+I1005)</f>
        <v>-4500</v>
      </c>
    </row>
    <row r="1006" spans="1:12" ht="20.100000000000001" customHeight="1">
      <c r="A1006" s="42" t="s">
        <v>587</v>
      </c>
      <c r="B1006" s="14" t="s">
        <v>106</v>
      </c>
      <c r="C1006" s="44">
        <v>2200</v>
      </c>
      <c r="D1006" s="23" t="s">
        <v>22</v>
      </c>
      <c r="E1006" s="16">
        <v>271</v>
      </c>
      <c r="F1006" s="23">
        <v>269</v>
      </c>
      <c r="G1006" s="23">
        <v>0</v>
      </c>
      <c r="H1006" s="23">
        <v>0</v>
      </c>
      <c r="I1006" s="19">
        <f t="shared" ref="I1006" si="1937">(E1006-F1006)*C1006</f>
        <v>4400</v>
      </c>
      <c r="J1006" s="18">
        <v>0</v>
      </c>
      <c r="K1006" s="19">
        <f t="shared" ref="K1006" si="1938">(G1006-H1006)*C1006</f>
        <v>0</v>
      </c>
      <c r="L1006" s="19">
        <f t="shared" ref="L1006" si="1939">(K1006+J1006+I1006)</f>
        <v>4400</v>
      </c>
    </row>
    <row r="1007" spans="1:12" ht="20.100000000000001" customHeight="1">
      <c r="A1007" s="42" t="s">
        <v>586</v>
      </c>
      <c r="B1007" s="14" t="s">
        <v>200</v>
      </c>
      <c r="C1007" s="44">
        <v>500</v>
      </c>
      <c r="D1007" s="23" t="s">
        <v>16</v>
      </c>
      <c r="E1007" s="16">
        <v>1430</v>
      </c>
      <c r="F1007" s="23">
        <v>1434</v>
      </c>
      <c r="G1007" s="23">
        <v>0</v>
      </c>
      <c r="H1007" s="23">
        <v>0</v>
      </c>
      <c r="I1007" s="18">
        <f t="shared" ref="I1007:I1032" si="1940">(F1007-E1007)*C1007</f>
        <v>2000</v>
      </c>
      <c r="J1007" s="23">
        <v>0</v>
      </c>
      <c r="K1007" s="19">
        <f t="shared" ref="K1007" si="1941">(H1007-G1007)*C1007</f>
        <v>0</v>
      </c>
      <c r="L1007" s="19">
        <f t="shared" ref="L1007" si="1942">(I1007+J1007+K1007)</f>
        <v>2000</v>
      </c>
    </row>
    <row r="1008" spans="1:12" ht="20.100000000000001" customHeight="1">
      <c r="A1008" s="42" t="s">
        <v>585</v>
      </c>
      <c r="B1008" s="14" t="s">
        <v>28</v>
      </c>
      <c r="C1008" s="44">
        <v>1300</v>
      </c>
      <c r="D1008" s="23" t="s">
        <v>16</v>
      </c>
      <c r="E1008" s="16">
        <v>450</v>
      </c>
      <c r="F1008" s="23">
        <v>445</v>
      </c>
      <c r="G1008" s="23">
        <v>0</v>
      </c>
      <c r="H1008" s="23">
        <v>0</v>
      </c>
      <c r="I1008" s="29">
        <f t="shared" si="1940"/>
        <v>-6500</v>
      </c>
      <c r="J1008" s="26">
        <v>0</v>
      </c>
      <c r="K1008" s="27">
        <f>(H1008-G1008)*C1008</f>
        <v>0</v>
      </c>
      <c r="L1008" s="27">
        <f t="shared" ref="L1008" si="1943">(K1008+J1008+I1008)</f>
        <v>-6500</v>
      </c>
    </row>
    <row r="1009" spans="1:12" ht="20.100000000000001" customHeight="1">
      <c r="A1009" s="42" t="s">
        <v>585</v>
      </c>
      <c r="B1009" s="14" t="s">
        <v>24</v>
      </c>
      <c r="C1009" s="44">
        <v>2600</v>
      </c>
      <c r="D1009" s="23" t="s">
        <v>16</v>
      </c>
      <c r="E1009" s="16">
        <v>198</v>
      </c>
      <c r="F1009" s="23">
        <v>200</v>
      </c>
      <c r="G1009" s="23">
        <v>0</v>
      </c>
      <c r="H1009" s="23">
        <v>0</v>
      </c>
      <c r="I1009" s="18">
        <f t="shared" si="1940"/>
        <v>5200</v>
      </c>
      <c r="J1009" s="23">
        <v>0</v>
      </c>
      <c r="K1009" s="19">
        <f t="shared" ref="K1009" si="1944">(H1009-G1009)*C1009</f>
        <v>0</v>
      </c>
      <c r="L1009" s="19">
        <f t="shared" ref="L1009" si="1945">(I1009+J1009+K1009)</f>
        <v>5200</v>
      </c>
    </row>
    <row r="1010" spans="1:12" ht="20.100000000000001" customHeight="1">
      <c r="A1010" s="42" t="s">
        <v>584</v>
      </c>
      <c r="B1010" s="14" t="s">
        <v>178</v>
      </c>
      <c r="C1010" s="44">
        <v>1000</v>
      </c>
      <c r="D1010" s="23" t="s">
        <v>16</v>
      </c>
      <c r="E1010" s="16">
        <v>607</v>
      </c>
      <c r="F1010" s="23">
        <v>601</v>
      </c>
      <c r="G1010" s="23">
        <v>0</v>
      </c>
      <c r="H1010" s="23">
        <v>0</v>
      </c>
      <c r="I1010" s="29">
        <f t="shared" si="1940"/>
        <v>-6000</v>
      </c>
      <c r="J1010" s="26">
        <v>0</v>
      </c>
      <c r="K1010" s="27">
        <f>(H1010-G1010)*C1010</f>
        <v>0</v>
      </c>
      <c r="L1010" s="27">
        <f t="shared" ref="L1010" si="1946">(K1010+J1010+I1010)</f>
        <v>-6000</v>
      </c>
    </row>
    <row r="1011" spans="1:12" ht="20.100000000000001" customHeight="1">
      <c r="A1011" s="42" t="s">
        <v>584</v>
      </c>
      <c r="B1011" s="14" t="s">
        <v>231</v>
      </c>
      <c r="C1011" s="44">
        <v>1000</v>
      </c>
      <c r="D1011" s="23" t="s">
        <v>16</v>
      </c>
      <c r="E1011" s="16">
        <v>491</v>
      </c>
      <c r="F1011" s="23">
        <v>494</v>
      </c>
      <c r="G1011" s="23">
        <v>497</v>
      </c>
      <c r="H1011" s="23">
        <v>500</v>
      </c>
      <c r="I1011" s="18">
        <f t="shared" si="1940"/>
        <v>3000</v>
      </c>
      <c r="J1011" s="23">
        <f>SUM(G1011-F1011)*C1011</f>
        <v>3000</v>
      </c>
      <c r="K1011" s="19">
        <f t="shared" ref="K1011" si="1947">(H1011-G1011)*C1011</f>
        <v>3000</v>
      </c>
      <c r="L1011" s="19">
        <f t="shared" ref="L1011" si="1948">(I1011+J1011+K1011)</f>
        <v>9000</v>
      </c>
    </row>
    <row r="1012" spans="1:12" ht="20.100000000000001" customHeight="1">
      <c r="A1012" s="42" t="s">
        <v>581</v>
      </c>
      <c r="B1012" s="14" t="s">
        <v>583</v>
      </c>
      <c r="C1012" s="44">
        <v>250</v>
      </c>
      <c r="D1012" s="23" t="s">
        <v>16</v>
      </c>
      <c r="E1012" s="16">
        <v>2240</v>
      </c>
      <c r="F1012" s="23">
        <v>2250</v>
      </c>
      <c r="G1012" s="23">
        <v>2260</v>
      </c>
      <c r="H1012" s="23">
        <v>0</v>
      </c>
      <c r="I1012" s="18">
        <f t="shared" si="1940"/>
        <v>2500</v>
      </c>
      <c r="J1012" s="23">
        <f>SUM(G1012-F1012)*C1012</f>
        <v>2500</v>
      </c>
      <c r="K1012" s="19">
        <v>0</v>
      </c>
      <c r="L1012" s="19">
        <f t="shared" ref="L1012" si="1949">(I1012+J1012+K1012)</f>
        <v>5000</v>
      </c>
    </row>
    <row r="1013" spans="1:12" ht="20.100000000000001" customHeight="1">
      <c r="A1013" s="42" t="s">
        <v>581</v>
      </c>
      <c r="B1013" s="14" t="s">
        <v>187</v>
      </c>
      <c r="C1013" s="44">
        <v>7000</v>
      </c>
      <c r="D1013" s="23" t="s">
        <v>16</v>
      </c>
      <c r="E1013" s="16">
        <v>86.5</v>
      </c>
      <c r="F1013" s="23">
        <v>87</v>
      </c>
      <c r="G1013" s="23">
        <v>0</v>
      </c>
      <c r="H1013" s="23">
        <v>0</v>
      </c>
      <c r="I1013" s="18">
        <f t="shared" si="1940"/>
        <v>3500</v>
      </c>
      <c r="J1013" s="23">
        <v>0</v>
      </c>
      <c r="K1013" s="19">
        <f t="shared" ref="K1013" si="1950">(H1013-G1013)*C1013</f>
        <v>0</v>
      </c>
      <c r="L1013" s="19">
        <f t="shared" ref="L1013" si="1951">(I1013+J1013+K1013)</f>
        <v>3500</v>
      </c>
    </row>
    <row r="1014" spans="1:12" ht="20.100000000000001" customHeight="1">
      <c r="A1014" s="42" t="s">
        <v>581</v>
      </c>
      <c r="B1014" s="14" t="s">
        <v>19</v>
      </c>
      <c r="C1014" s="44">
        <v>2750</v>
      </c>
      <c r="D1014" s="23" t="s">
        <v>16</v>
      </c>
      <c r="E1014" s="16">
        <v>394</v>
      </c>
      <c r="F1014" s="23">
        <v>396</v>
      </c>
      <c r="G1014" s="23">
        <v>0</v>
      </c>
      <c r="H1014" s="23">
        <v>0</v>
      </c>
      <c r="I1014" s="18">
        <f t="shared" si="1940"/>
        <v>5500</v>
      </c>
      <c r="J1014" s="23">
        <v>0</v>
      </c>
      <c r="K1014" s="19">
        <f t="shared" ref="K1014" si="1952">(H1014-G1014)*C1014</f>
        <v>0</v>
      </c>
      <c r="L1014" s="19">
        <f t="shared" ref="L1014" si="1953">(I1014+J1014+K1014)</f>
        <v>5500</v>
      </c>
    </row>
    <row r="1015" spans="1:12" ht="20.100000000000001" customHeight="1">
      <c r="A1015" s="42" t="s">
        <v>580</v>
      </c>
      <c r="B1015" s="14" t="s">
        <v>582</v>
      </c>
      <c r="C1015" s="44">
        <v>700</v>
      </c>
      <c r="D1015" s="23" t="s">
        <v>16</v>
      </c>
      <c r="E1015" s="16">
        <v>1085</v>
      </c>
      <c r="F1015" s="23">
        <v>1090</v>
      </c>
      <c r="G1015" s="23">
        <v>0</v>
      </c>
      <c r="H1015" s="23">
        <v>0</v>
      </c>
      <c r="I1015" s="18">
        <f t="shared" si="1940"/>
        <v>3500</v>
      </c>
      <c r="J1015" s="23">
        <v>0</v>
      </c>
      <c r="K1015" s="19">
        <f t="shared" ref="K1015" si="1954">(H1015-G1015)*C1015</f>
        <v>0</v>
      </c>
      <c r="L1015" s="19">
        <f t="shared" ref="L1015" si="1955">(I1015+J1015+K1015)</f>
        <v>3500</v>
      </c>
    </row>
    <row r="1016" spans="1:12" ht="20.100000000000001" customHeight="1">
      <c r="A1016" s="42" t="s">
        <v>580</v>
      </c>
      <c r="B1016" s="14" t="s">
        <v>207</v>
      </c>
      <c r="C1016" s="44">
        <v>600</v>
      </c>
      <c r="D1016" s="23" t="s">
        <v>16</v>
      </c>
      <c r="E1016" s="16">
        <v>930</v>
      </c>
      <c r="F1016" s="23">
        <v>935</v>
      </c>
      <c r="G1016" s="23">
        <v>940</v>
      </c>
      <c r="H1016" s="23">
        <v>945</v>
      </c>
      <c r="I1016" s="18">
        <f t="shared" si="1940"/>
        <v>3000</v>
      </c>
      <c r="J1016" s="23">
        <f>SUM(G1016-F1016)*C1016</f>
        <v>3000</v>
      </c>
      <c r="K1016" s="19">
        <f t="shared" ref="K1016" si="1956">(H1016-G1016)*C1016</f>
        <v>3000</v>
      </c>
      <c r="L1016" s="19">
        <f t="shared" ref="L1016" si="1957">(I1016+J1016+K1016)</f>
        <v>9000</v>
      </c>
    </row>
    <row r="1017" spans="1:12" ht="20.100000000000001" customHeight="1">
      <c r="A1017" s="42" t="s">
        <v>578</v>
      </c>
      <c r="B1017" s="14" t="s">
        <v>117</v>
      </c>
      <c r="C1017" s="44">
        <v>1200</v>
      </c>
      <c r="D1017" s="23" t="s">
        <v>16</v>
      </c>
      <c r="E1017" s="16">
        <v>717</v>
      </c>
      <c r="F1017" s="23">
        <v>711</v>
      </c>
      <c r="G1017" s="23">
        <v>0</v>
      </c>
      <c r="H1017" s="23">
        <v>0</v>
      </c>
      <c r="I1017" s="29">
        <f t="shared" si="1940"/>
        <v>-7200</v>
      </c>
      <c r="J1017" s="26">
        <v>0</v>
      </c>
      <c r="K1017" s="27">
        <f>(H1017-G1017)*C1017</f>
        <v>0</v>
      </c>
      <c r="L1017" s="27">
        <f t="shared" ref="L1017" si="1958">(K1017+J1017+I1017)</f>
        <v>-7200</v>
      </c>
    </row>
    <row r="1018" spans="1:12" ht="20.100000000000001" customHeight="1">
      <c r="A1018" s="42" t="s">
        <v>578</v>
      </c>
      <c r="B1018" s="14" t="s">
        <v>579</v>
      </c>
      <c r="C1018" s="44">
        <v>700</v>
      </c>
      <c r="D1018" s="23" t="s">
        <v>16</v>
      </c>
      <c r="E1018" s="16">
        <v>783</v>
      </c>
      <c r="F1018" s="23">
        <v>788</v>
      </c>
      <c r="G1018" s="23">
        <v>793</v>
      </c>
      <c r="H1018" s="23">
        <v>798</v>
      </c>
      <c r="I1018" s="18">
        <f t="shared" si="1940"/>
        <v>3500</v>
      </c>
      <c r="J1018" s="23">
        <f>SUM(G1018-F1018)*C1018</f>
        <v>3500</v>
      </c>
      <c r="K1018" s="19">
        <f t="shared" ref="K1018" si="1959">(H1018-G1018)*C1018</f>
        <v>3500</v>
      </c>
      <c r="L1018" s="19">
        <f t="shared" ref="L1018" si="1960">(I1018+J1018+K1018)</f>
        <v>10500</v>
      </c>
    </row>
    <row r="1019" spans="1:12" ht="20.100000000000001" customHeight="1">
      <c r="A1019" s="42" t="s">
        <v>575</v>
      </c>
      <c r="B1019" s="14" t="s">
        <v>577</v>
      </c>
      <c r="C1019" s="44">
        <v>500</v>
      </c>
      <c r="D1019" s="23" t="s">
        <v>16</v>
      </c>
      <c r="E1019" s="16">
        <v>1033</v>
      </c>
      <c r="F1019" s="23">
        <v>1026</v>
      </c>
      <c r="G1019" s="23">
        <v>0</v>
      </c>
      <c r="H1019" s="23">
        <v>0</v>
      </c>
      <c r="I1019" s="29">
        <f t="shared" si="1940"/>
        <v>-3500</v>
      </c>
      <c r="J1019" s="26">
        <v>0</v>
      </c>
      <c r="K1019" s="27">
        <f>(H1019-G1019)*C1019</f>
        <v>0</v>
      </c>
      <c r="L1019" s="27">
        <f t="shared" ref="L1019" si="1961">(K1019+J1019+I1019)</f>
        <v>-3500</v>
      </c>
    </row>
    <row r="1020" spans="1:12" ht="20.100000000000001" customHeight="1">
      <c r="A1020" s="42" t="s">
        <v>575</v>
      </c>
      <c r="B1020" s="14" t="s">
        <v>576</v>
      </c>
      <c r="C1020" s="44">
        <v>4000</v>
      </c>
      <c r="D1020" s="23" t="s">
        <v>16</v>
      </c>
      <c r="E1020" s="16">
        <v>103</v>
      </c>
      <c r="F1020" s="23">
        <v>104</v>
      </c>
      <c r="G1020" s="23">
        <v>0</v>
      </c>
      <c r="H1020" s="23">
        <v>0</v>
      </c>
      <c r="I1020" s="18">
        <f t="shared" si="1940"/>
        <v>4000</v>
      </c>
      <c r="J1020" s="23">
        <v>0</v>
      </c>
      <c r="K1020" s="19">
        <f t="shared" ref="K1020" si="1962">(H1020-G1020)*C1020</f>
        <v>0</v>
      </c>
      <c r="L1020" s="19">
        <f t="shared" ref="L1020" si="1963">(I1020+J1020+K1020)</f>
        <v>4000</v>
      </c>
    </row>
    <row r="1021" spans="1:12" ht="20.100000000000001" customHeight="1">
      <c r="A1021" s="42" t="s">
        <v>573</v>
      </c>
      <c r="B1021" s="14" t="s">
        <v>574</v>
      </c>
      <c r="C1021" s="44">
        <v>1200</v>
      </c>
      <c r="D1021" s="23" t="s">
        <v>16</v>
      </c>
      <c r="E1021" s="16">
        <v>652.1</v>
      </c>
      <c r="F1021" s="23">
        <v>657</v>
      </c>
      <c r="G1021" s="23">
        <v>0</v>
      </c>
      <c r="H1021" s="23">
        <v>0</v>
      </c>
      <c r="I1021" s="18">
        <f t="shared" si="1940"/>
        <v>5879.9999999999727</v>
      </c>
      <c r="J1021" s="23">
        <v>0</v>
      </c>
      <c r="K1021" s="19">
        <f t="shared" ref="K1021" si="1964">(H1021-G1021)*C1021</f>
        <v>0</v>
      </c>
      <c r="L1021" s="19">
        <f t="shared" ref="L1021" si="1965">(I1021+J1021+K1021)</f>
        <v>5879.9999999999727</v>
      </c>
    </row>
    <row r="1022" spans="1:12" ht="20.100000000000001" customHeight="1">
      <c r="A1022" s="42" t="s">
        <v>573</v>
      </c>
      <c r="B1022" s="14" t="s">
        <v>558</v>
      </c>
      <c r="C1022" s="44">
        <v>1250</v>
      </c>
      <c r="D1022" s="23" t="s">
        <v>16</v>
      </c>
      <c r="E1022" s="16">
        <v>576</v>
      </c>
      <c r="F1022" s="23">
        <v>579</v>
      </c>
      <c r="G1022" s="23">
        <v>581.4</v>
      </c>
      <c r="H1022" s="23">
        <v>0</v>
      </c>
      <c r="I1022" s="18">
        <f t="shared" si="1940"/>
        <v>3750</v>
      </c>
      <c r="J1022" s="23">
        <f>SUM(G1022-F1022)*C1022</f>
        <v>2999.9999999999718</v>
      </c>
      <c r="K1022" s="19">
        <v>0</v>
      </c>
      <c r="L1022" s="19">
        <f t="shared" ref="L1022" si="1966">(I1022+J1022+K1022)</f>
        <v>6749.9999999999718</v>
      </c>
    </row>
    <row r="1023" spans="1:12" ht="20.100000000000001" customHeight="1">
      <c r="A1023" s="42" t="s">
        <v>572</v>
      </c>
      <c r="B1023" s="14" t="s">
        <v>207</v>
      </c>
      <c r="C1023" s="44">
        <v>4000</v>
      </c>
      <c r="D1023" s="23" t="s">
        <v>16</v>
      </c>
      <c r="E1023" s="16">
        <v>138</v>
      </c>
      <c r="F1023" s="23">
        <v>139</v>
      </c>
      <c r="G1023" s="23">
        <v>0</v>
      </c>
      <c r="H1023" s="23">
        <v>0</v>
      </c>
      <c r="I1023" s="18">
        <f t="shared" si="1940"/>
        <v>4000</v>
      </c>
      <c r="J1023" s="23">
        <v>0</v>
      </c>
      <c r="K1023" s="19">
        <f t="shared" ref="K1023" si="1967">(H1023-G1023)*C1023</f>
        <v>0</v>
      </c>
      <c r="L1023" s="19">
        <f t="shared" ref="L1023" si="1968">(I1023+J1023+K1023)</f>
        <v>4000</v>
      </c>
    </row>
    <row r="1024" spans="1:12" ht="20.100000000000001" customHeight="1">
      <c r="A1024" s="42" t="s">
        <v>572</v>
      </c>
      <c r="B1024" s="14" t="s">
        <v>301</v>
      </c>
      <c r="C1024" s="44">
        <v>2000</v>
      </c>
      <c r="D1024" s="23" t="s">
        <v>16</v>
      </c>
      <c r="E1024" s="16">
        <v>251</v>
      </c>
      <c r="F1024" s="23">
        <v>253</v>
      </c>
      <c r="G1024" s="23">
        <v>255</v>
      </c>
      <c r="H1024" s="23">
        <v>0</v>
      </c>
      <c r="I1024" s="18">
        <f t="shared" si="1940"/>
        <v>4000</v>
      </c>
      <c r="J1024" s="23">
        <f>SUM(G1024-F1024)*C1024</f>
        <v>4000</v>
      </c>
      <c r="K1024" s="19">
        <v>0</v>
      </c>
      <c r="L1024" s="19">
        <f t="shared" ref="L1024" si="1969">(I1024+J1024+K1024)</f>
        <v>8000</v>
      </c>
    </row>
    <row r="1025" spans="1:12" ht="20.100000000000001" customHeight="1">
      <c r="A1025" s="42" t="s">
        <v>571</v>
      </c>
      <c r="B1025" s="14" t="s">
        <v>207</v>
      </c>
      <c r="C1025" s="44">
        <v>600</v>
      </c>
      <c r="D1025" s="23" t="s">
        <v>16</v>
      </c>
      <c r="E1025" s="16">
        <v>931</v>
      </c>
      <c r="F1025" s="23">
        <v>931</v>
      </c>
      <c r="G1025" s="23">
        <v>0</v>
      </c>
      <c r="H1025" s="23">
        <v>0</v>
      </c>
      <c r="I1025" s="18">
        <f t="shared" si="1940"/>
        <v>0</v>
      </c>
      <c r="J1025" s="23">
        <v>0</v>
      </c>
      <c r="K1025" s="19">
        <f t="shared" ref="K1025" si="1970">(H1025-G1025)*C1025</f>
        <v>0</v>
      </c>
      <c r="L1025" s="19">
        <f t="shared" ref="L1025" si="1971">(I1025+J1025+K1025)</f>
        <v>0</v>
      </c>
    </row>
    <row r="1026" spans="1:12" ht="20.100000000000001" customHeight="1">
      <c r="A1026" s="42" t="s">
        <v>571</v>
      </c>
      <c r="B1026" s="14" t="s">
        <v>366</v>
      </c>
      <c r="C1026" s="44">
        <v>1000</v>
      </c>
      <c r="D1026" s="23" t="s">
        <v>16</v>
      </c>
      <c r="E1026" s="16">
        <v>411</v>
      </c>
      <c r="F1026" s="23">
        <v>414</v>
      </c>
      <c r="G1026" s="23">
        <v>416.9</v>
      </c>
      <c r="H1026" s="23">
        <v>0</v>
      </c>
      <c r="I1026" s="18">
        <f t="shared" si="1940"/>
        <v>3000</v>
      </c>
      <c r="J1026" s="23">
        <f>SUM(G1026-F1026)*C1026</f>
        <v>2899.9999999999773</v>
      </c>
      <c r="K1026" s="19">
        <v>0</v>
      </c>
      <c r="L1026" s="19">
        <f t="shared" ref="L1026" si="1972">(I1026+J1026+K1026)</f>
        <v>5899.9999999999773</v>
      </c>
    </row>
    <row r="1027" spans="1:12" ht="20.100000000000001" customHeight="1">
      <c r="A1027" s="42" t="s">
        <v>569</v>
      </c>
      <c r="B1027" s="14" t="s">
        <v>53</v>
      </c>
      <c r="C1027" s="44">
        <v>500</v>
      </c>
      <c r="D1027" s="23" t="s">
        <v>16</v>
      </c>
      <c r="E1027" s="16">
        <v>2350</v>
      </c>
      <c r="F1027" s="23">
        <v>2360</v>
      </c>
      <c r="G1027" s="23">
        <v>0</v>
      </c>
      <c r="H1027" s="23">
        <v>0</v>
      </c>
      <c r="I1027" s="18">
        <f t="shared" si="1940"/>
        <v>5000</v>
      </c>
      <c r="J1027" s="23">
        <v>0</v>
      </c>
      <c r="K1027" s="19">
        <f t="shared" ref="K1027" si="1973">(H1027-G1027)*C1027</f>
        <v>0</v>
      </c>
      <c r="L1027" s="19">
        <f t="shared" ref="L1027" si="1974">(I1027+J1027+K1027)</f>
        <v>5000</v>
      </c>
    </row>
    <row r="1028" spans="1:12" ht="20.100000000000001" customHeight="1">
      <c r="A1028" s="42" t="s">
        <v>569</v>
      </c>
      <c r="B1028" s="14" t="s">
        <v>570</v>
      </c>
      <c r="C1028" s="44">
        <v>700</v>
      </c>
      <c r="D1028" s="23" t="s">
        <v>16</v>
      </c>
      <c r="E1028" s="16">
        <v>1393.5</v>
      </c>
      <c r="F1028" s="23">
        <v>1406</v>
      </c>
      <c r="G1028" s="23">
        <v>0</v>
      </c>
      <c r="H1028" s="23">
        <v>0</v>
      </c>
      <c r="I1028" s="18">
        <f t="shared" si="1940"/>
        <v>8750</v>
      </c>
      <c r="J1028" s="23">
        <v>0</v>
      </c>
      <c r="K1028" s="19">
        <f t="shared" ref="K1028" si="1975">(H1028-G1028)*C1028</f>
        <v>0</v>
      </c>
      <c r="L1028" s="19">
        <f t="shared" ref="L1028" si="1976">(I1028+J1028+K1028)</f>
        <v>8750</v>
      </c>
    </row>
    <row r="1029" spans="1:12" ht="20.100000000000001" customHeight="1">
      <c r="A1029" s="42" t="s">
        <v>569</v>
      </c>
      <c r="B1029" s="14" t="s">
        <v>479</v>
      </c>
      <c r="C1029" s="44">
        <v>500</v>
      </c>
      <c r="D1029" s="23" t="s">
        <v>16</v>
      </c>
      <c r="E1029" s="16">
        <v>1246</v>
      </c>
      <c r="F1029" s="23">
        <v>1253</v>
      </c>
      <c r="G1029" s="23">
        <v>1263</v>
      </c>
      <c r="H1029" s="23">
        <v>0</v>
      </c>
      <c r="I1029" s="18">
        <f t="shared" si="1940"/>
        <v>3500</v>
      </c>
      <c r="J1029" s="23">
        <f>SUM(G1029-F1029)*C1029</f>
        <v>5000</v>
      </c>
      <c r="K1029" s="19">
        <v>0</v>
      </c>
      <c r="L1029" s="19">
        <f t="shared" ref="L1029" si="1977">(I1029+J1029+K1029)</f>
        <v>8500</v>
      </c>
    </row>
    <row r="1030" spans="1:12" ht="20.100000000000001" customHeight="1">
      <c r="A1030" s="42" t="s">
        <v>567</v>
      </c>
      <c r="B1030" s="14" t="s">
        <v>169</v>
      </c>
      <c r="C1030" s="44">
        <v>500</v>
      </c>
      <c r="D1030" s="23" t="s">
        <v>16</v>
      </c>
      <c r="E1030" s="16">
        <v>690.5</v>
      </c>
      <c r="F1030" s="23">
        <v>695.4</v>
      </c>
      <c r="G1030" s="23">
        <v>699</v>
      </c>
      <c r="H1030" s="23">
        <v>0</v>
      </c>
      <c r="I1030" s="18">
        <f t="shared" si="1940"/>
        <v>2449.9999999999886</v>
      </c>
      <c r="J1030" s="23">
        <f>SUM(G1030-F1030)*C1030</f>
        <v>1800.0000000000114</v>
      </c>
      <c r="K1030" s="19">
        <v>0</v>
      </c>
      <c r="L1030" s="19">
        <f t="shared" ref="L1030" si="1978">(I1030+J1030+K1030)</f>
        <v>4250</v>
      </c>
    </row>
    <row r="1031" spans="1:12" ht="20.100000000000001" customHeight="1">
      <c r="A1031" s="42" t="s">
        <v>567</v>
      </c>
      <c r="B1031" s="14" t="s">
        <v>568</v>
      </c>
      <c r="C1031" s="44">
        <v>1600</v>
      </c>
      <c r="D1031" s="23" t="s">
        <v>16</v>
      </c>
      <c r="E1031" s="16">
        <v>325.5</v>
      </c>
      <c r="F1031" s="23">
        <v>328</v>
      </c>
      <c r="G1031" s="23">
        <v>332</v>
      </c>
      <c r="H1031" s="23">
        <v>0</v>
      </c>
      <c r="I1031" s="18">
        <f t="shared" si="1940"/>
        <v>4000</v>
      </c>
      <c r="J1031" s="23">
        <f>SUM(G1031-F1031)*C1031</f>
        <v>6400</v>
      </c>
      <c r="K1031" s="19">
        <v>0</v>
      </c>
      <c r="L1031" s="19">
        <f t="shared" ref="L1031" si="1979">(I1031+J1031+K1031)</f>
        <v>10400</v>
      </c>
    </row>
    <row r="1032" spans="1:12" ht="20.100000000000001" customHeight="1">
      <c r="A1032" s="42" t="s">
        <v>567</v>
      </c>
      <c r="B1032" s="14" t="s">
        <v>53</v>
      </c>
      <c r="C1032" s="44">
        <v>500</v>
      </c>
      <c r="D1032" s="23" t="s">
        <v>16</v>
      </c>
      <c r="E1032" s="16">
        <v>2307</v>
      </c>
      <c r="F1032" s="23">
        <v>2319</v>
      </c>
      <c r="G1032" s="23">
        <v>0</v>
      </c>
      <c r="H1032" s="23">
        <v>0</v>
      </c>
      <c r="I1032" s="18">
        <f t="shared" si="1940"/>
        <v>6000</v>
      </c>
      <c r="J1032" s="23">
        <v>0</v>
      </c>
      <c r="K1032" s="19">
        <f t="shared" ref="K1032" si="1980">(H1032-G1032)*C1032</f>
        <v>0</v>
      </c>
      <c r="L1032" s="19">
        <f t="shared" ref="L1032" si="1981">(I1032+J1032+K1032)</f>
        <v>6000</v>
      </c>
    </row>
    <row r="1033" spans="1:12" ht="20.100000000000001" customHeight="1">
      <c r="A1033" s="42" t="s">
        <v>566</v>
      </c>
      <c r="B1033" s="37" t="s">
        <v>523</v>
      </c>
      <c r="C1033" s="38">
        <v>550</v>
      </c>
      <c r="D1033" s="39" t="s">
        <v>22</v>
      </c>
      <c r="E1033" s="16">
        <v>1288</v>
      </c>
      <c r="F1033" s="16">
        <v>1282</v>
      </c>
      <c r="G1033" s="16">
        <v>1278</v>
      </c>
      <c r="H1033" s="16">
        <v>1274</v>
      </c>
      <c r="I1033" s="19">
        <f t="shared" ref="I1033" si="1982">(E1033-F1033)*C1033</f>
        <v>3300</v>
      </c>
      <c r="J1033" s="18">
        <f>(F1033-G1033)*C1033</f>
        <v>2200</v>
      </c>
      <c r="K1033" s="19">
        <f t="shared" ref="K1033" si="1983">(G1033-H1033)*C1033</f>
        <v>2200</v>
      </c>
      <c r="L1033" s="19">
        <f t="shared" ref="L1033" si="1984">(K1033+J1033+I1033)</f>
        <v>7700</v>
      </c>
    </row>
    <row r="1034" spans="1:12" ht="20.100000000000001" customHeight="1">
      <c r="A1034" s="42" t="s">
        <v>565</v>
      </c>
      <c r="B1034" s="37" t="s">
        <v>105</v>
      </c>
      <c r="C1034" s="38">
        <v>200</v>
      </c>
      <c r="D1034" s="39" t="s">
        <v>22</v>
      </c>
      <c r="E1034" s="16">
        <v>2640</v>
      </c>
      <c r="F1034" s="16">
        <v>2630</v>
      </c>
      <c r="G1034" s="16">
        <v>2620</v>
      </c>
      <c r="H1034" s="16">
        <v>0</v>
      </c>
      <c r="I1034" s="19">
        <f t="shared" ref="I1034" si="1985">(E1034-F1034)*C1034</f>
        <v>2000</v>
      </c>
      <c r="J1034" s="18">
        <f>(F1034-G1034)*C1034</f>
        <v>2000</v>
      </c>
      <c r="K1034" s="19">
        <v>0</v>
      </c>
      <c r="L1034" s="19">
        <f t="shared" ref="L1034" si="1986">(K1034+J1034+I1034)</f>
        <v>4000</v>
      </c>
    </row>
    <row r="1035" spans="1:12" ht="20.100000000000001" customHeight="1">
      <c r="A1035" s="42" t="s">
        <v>565</v>
      </c>
      <c r="B1035" s="37" t="s">
        <v>151</v>
      </c>
      <c r="C1035" s="38">
        <v>1200</v>
      </c>
      <c r="D1035" s="39" t="s">
        <v>22</v>
      </c>
      <c r="E1035" s="16">
        <v>870</v>
      </c>
      <c r="F1035" s="16">
        <v>869</v>
      </c>
      <c r="G1035" s="16">
        <v>868</v>
      </c>
      <c r="H1035" s="16">
        <v>867</v>
      </c>
      <c r="I1035" s="19">
        <f t="shared" ref="I1035" si="1987">(E1035-F1035)*C1035</f>
        <v>1200</v>
      </c>
      <c r="J1035" s="18">
        <f>(F1035-G1035)*C1035</f>
        <v>1200</v>
      </c>
      <c r="K1035" s="19">
        <f t="shared" ref="K1035" si="1988">(G1035-H1035)*C1035</f>
        <v>1200</v>
      </c>
      <c r="L1035" s="19">
        <f t="shared" ref="L1035" si="1989">(K1035+J1035+I1035)</f>
        <v>3600</v>
      </c>
    </row>
    <row r="1036" spans="1:12" ht="20.100000000000001" customHeight="1">
      <c r="A1036" s="42" t="s">
        <v>563</v>
      </c>
      <c r="B1036" s="14" t="s">
        <v>564</v>
      </c>
      <c r="C1036" s="44">
        <v>75</v>
      </c>
      <c r="D1036" s="23" t="s">
        <v>16</v>
      </c>
      <c r="E1036" s="16">
        <v>6990</v>
      </c>
      <c r="F1036" s="23">
        <v>7030</v>
      </c>
      <c r="G1036" s="23">
        <v>0</v>
      </c>
      <c r="H1036" s="23">
        <v>0</v>
      </c>
      <c r="I1036" s="18">
        <f>(F1036-E1036)*C1036</f>
        <v>3000</v>
      </c>
      <c r="J1036" s="23">
        <v>0</v>
      </c>
      <c r="K1036" s="19">
        <f t="shared" ref="K1036" si="1990">(H1036-G1036)*C1036</f>
        <v>0</v>
      </c>
      <c r="L1036" s="19">
        <f t="shared" ref="L1036" si="1991">(I1036+J1036+K1036)</f>
        <v>3000</v>
      </c>
    </row>
    <row r="1037" spans="1:12" ht="20.100000000000001" customHeight="1">
      <c r="A1037" s="42" t="s">
        <v>561</v>
      </c>
      <c r="B1037" s="14" t="s">
        <v>562</v>
      </c>
      <c r="C1037" s="44">
        <v>500</v>
      </c>
      <c r="D1037" s="23" t="s">
        <v>16</v>
      </c>
      <c r="E1037" s="16">
        <v>1830</v>
      </c>
      <c r="F1037" s="23">
        <v>1833.9</v>
      </c>
      <c r="G1037" s="23">
        <v>0</v>
      </c>
      <c r="H1037" s="23">
        <v>0</v>
      </c>
      <c r="I1037" s="18">
        <f>(F1037-E1037)*C1037</f>
        <v>1950.0000000000455</v>
      </c>
      <c r="J1037" s="23">
        <v>0</v>
      </c>
      <c r="K1037" s="19">
        <f t="shared" ref="K1037" si="1992">(H1037-G1037)*C1037</f>
        <v>0</v>
      </c>
      <c r="L1037" s="19">
        <f t="shared" ref="L1037" si="1993">(I1037+J1037+K1037)</f>
        <v>1950.0000000000455</v>
      </c>
    </row>
    <row r="1038" spans="1:12" ht="20.100000000000001" customHeight="1">
      <c r="A1038" s="42" t="s">
        <v>561</v>
      </c>
      <c r="B1038" s="37" t="s">
        <v>463</v>
      </c>
      <c r="C1038" s="38">
        <v>750</v>
      </c>
      <c r="D1038" s="39" t="s">
        <v>22</v>
      </c>
      <c r="E1038" s="16">
        <v>1024</v>
      </c>
      <c r="F1038" s="16">
        <v>1020</v>
      </c>
      <c r="G1038" s="16">
        <v>1016</v>
      </c>
      <c r="H1038" s="16">
        <v>0</v>
      </c>
      <c r="I1038" s="19">
        <f t="shared" ref="I1038" si="1994">(E1038-F1038)*C1038</f>
        <v>3000</v>
      </c>
      <c r="J1038" s="18">
        <f>(F1038-G1038)*C1038</f>
        <v>3000</v>
      </c>
      <c r="K1038" s="19">
        <v>0</v>
      </c>
      <c r="L1038" s="19">
        <f t="shared" ref="L1038" si="1995">(K1038+J1038+I1038)</f>
        <v>6000</v>
      </c>
    </row>
    <row r="1039" spans="1:12" ht="20.100000000000001" customHeight="1">
      <c r="A1039" s="42" t="s">
        <v>560</v>
      </c>
      <c r="B1039" s="37" t="s">
        <v>200</v>
      </c>
      <c r="C1039" s="38">
        <v>500</v>
      </c>
      <c r="D1039" s="39" t="s">
        <v>22</v>
      </c>
      <c r="E1039" s="16">
        <v>1280</v>
      </c>
      <c r="F1039" s="16">
        <v>1275</v>
      </c>
      <c r="G1039" s="16">
        <v>1270</v>
      </c>
      <c r="H1039" s="16">
        <v>1265</v>
      </c>
      <c r="I1039" s="19">
        <f t="shared" ref="I1039" si="1996">(E1039-F1039)*C1039</f>
        <v>2500</v>
      </c>
      <c r="J1039" s="18">
        <f>(F1039-G1039)*C1039</f>
        <v>2500</v>
      </c>
      <c r="K1039" s="19">
        <f t="shared" ref="K1039" si="1997">(G1039-H1039)*C1039</f>
        <v>2500</v>
      </c>
      <c r="L1039" s="19">
        <f t="shared" ref="L1039" si="1998">(K1039+J1039+I1039)</f>
        <v>7500</v>
      </c>
    </row>
    <row r="1040" spans="1:12" ht="20.100000000000001" customHeight="1">
      <c r="A1040" s="42" t="s">
        <v>560</v>
      </c>
      <c r="B1040" s="37" t="s">
        <v>25</v>
      </c>
      <c r="C1040" s="38">
        <v>1800</v>
      </c>
      <c r="D1040" s="39" t="s">
        <v>22</v>
      </c>
      <c r="E1040" s="16">
        <v>336</v>
      </c>
      <c r="F1040" s="16">
        <v>336</v>
      </c>
      <c r="G1040" s="16">
        <v>0</v>
      </c>
      <c r="H1040" s="16">
        <v>0</v>
      </c>
      <c r="I1040" s="19">
        <f t="shared" ref="I1040" si="1999">(E1040-F1040)*C1040</f>
        <v>0</v>
      </c>
      <c r="J1040" s="18">
        <v>0</v>
      </c>
      <c r="K1040" s="19">
        <f t="shared" ref="K1040" si="2000">(G1040-H1040)*C1040</f>
        <v>0</v>
      </c>
      <c r="L1040" s="19">
        <f t="shared" ref="L1040" si="2001">(K1040+J1040+I1040)</f>
        <v>0</v>
      </c>
    </row>
    <row r="1041" spans="1:12" ht="20.100000000000001" customHeight="1">
      <c r="A1041" s="42" t="s">
        <v>560</v>
      </c>
      <c r="B1041" s="14" t="s">
        <v>479</v>
      </c>
      <c r="C1041" s="15">
        <v>500</v>
      </c>
      <c r="D1041" s="14" t="s">
        <v>16</v>
      </c>
      <c r="E1041" s="16">
        <v>1240</v>
      </c>
      <c r="F1041" s="16">
        <v>1230</v>
      </c>
      <c r="G1041" s="16">
        <v>0</v>
      </c>
      <c r="H1041" s="16">
        <v>0</v>
      </c>
      <c r="I1041" s="29">
        <f>(F1041-E1041)*C1041</f>
        <v>-5000</v>
      </c>
      <c r="J1041" s="26">
        <v>0</v>
      </c>
      <c r="K1041" s="27">
        <f>(H1041-G1041)*C1041</f>
        <v>0</v>
      </c>
      <c r="L1041" s="27">
        <f t="shared" ref="L1041" si="2002">(K1041+J1041+I1041)</f>
        <v>-5000</v>
      </c>
    </row>
    <row r="1042" spans="1:12" ht="20.100000000000001" customHeight="1">
      <c r="A1042" s="42" t="s">
        <v>559</v>
      </c>
      <c r="B1042" s="37" t="s">
        <v>200</v>
      </c>
      <c r="C1042" s="38">
        <v>500</v>
      </c>
      <c r="D1042" s="39" t="s">
        <v>22</v>
      </c>
      <c r="E1042" s="16">
        <v>1290</v>
      </c>
      <c r="F1042" s="16">
        <v>1300</v>
      </c>
      <c r="G1042" s="16">
        <v>0</v>
      </c>
      <c r="H1042" s="16">
        <v>0</v>
      </c>
      <c r="I1042" s="27">
        <f t="shared" ref="I1042" si="2003">(E1042-F1042)*C1042</f>
        <v>-5000</v>
      </c>
      <c r="J1042" s="26">
        <v>0</v>
      </c>
      <c r="K1042" s="27">
        <f>(G1042-H1042)*C1042</f>
        <v>0</v>
      </c>
      <c r="L1042" s="27">
        <f>SUM(I1042+J1042+K1042)</f>
        <v>-5000</v>
      </c>
    </row>
    <row r="1043" spans="1:12" ht="20.100000000000001" customHeight="1">
      <c r="A1043" s="42" t="s">
        <v>559</v>
      </c>
      <c r="B1043" s="14" t="s">
        <v>182</v>
      </c>
      <c r="C1043" s="15">
        <v>250</v>
      </c>
      <c r="D1043" s="14" t="s">
        <v>16</v>
      </c>
      <c r="E1043" s="16">
        <v>2670</v>
      </c>
      <c r="F1043" s="16">
        <v>2657</v>
      </c>
      <c r="G1043" s="16">
        <v>0</v>
      </c>
      <c r="H1043" s="16">
        <v>0</v>
      </c>
      <c r="I1043" s="29">
        <f>(F1043-E1043)*C1043</f>
        <v>-3250</v>
      </c>
      <c r="J1043" s="26">
        <v>0</v>
      </c>
      <c r="K1043" s="27">
        <f>(H1043-G1043)*C1043</f>
        <v>0</v>
      </c>
      <c r="L1043" s="27">
        <f t="shared" ref="L1043" si="2004">(K1043+J1043+I1043)</f>
        <v>-3250</v>
      </c>
    </row>
    <row r="1044" spans="1:12" ht="20.100000000000001" customHeight="1">
      <c r="A1044" s="42" t="s">
        <v>557</v>
      </c>
      <c r="B1044" s="14" t="s">
        <v>558</v>
      </c>
      <c r="C1044" s="44">
        <v>1250</v>
      </c>
      <c r="D1044" s="23" t="s">
        <v>16</v>
      </c>
      <c r="E1044" s="16">
        <v>532</v>
      </c>
      <c r="F1044" s="23">
        <v>535</v>
      </c>
      <c r="G1044" s="23">
        <v>537</v>
      </c>
      <c r="H1044" s="23">
        <v>539</v>
      </c>
      <c r="I1044" s="18">
        <f>(F1044-E1044)*C1044</f>
        <v>3750</v>
      </c>
      <c r="J1044" s="23">
        <f>SUM(G1044-F1044)*C1044</f>
        <v>2500</v>
      </c>
      <c r="K1044" s="19">
        <f t="shared" ref="K1044" si="2005">(H1044-G1044)*C1044</f>
        <v>2500</v>
      </c>
      <c r="L1044" s="19">
        <f t="shared" ref="L1044" si="2006">(I1044+J1044+K1044)</f>
        <v>8750</v>
      </c>
    </row>
    <row r="1045" spans="1:12" ht="20.100000000000001" customHeight="1">
      <c r="A1045" s="42" t="s">
        <v>557</v>
      </c>
      <c r="B1045" s="37" t="s">
        <v>105</v>
      </c>
      <c r="C1045" s="38">
        <v>200</v>
      </c>
      <c r="D1045" s="39" t="s">
        <v>22</v>
      </c>
      <c r="E1045" s="16">
        <v>2595</v>
      </c>
      <c r="F1045" s="16">
        <v>2610</v>
      </c>
      <c r="G1045" s="16">
        <v>0</v>
      </c>
      <c r="H1045" s="16">
        <v>0</v>
      </c>
      <c r="I1045" s="27">
        <f t="shared" ref="I1045" si="2007">(E1045-F1045)*C1045</f>
        <v>-3000</v>
      </c>
      <c r="J1045" s="26">
        <v>0</v>
      </c>
      <c r="K1045" s="27">
        <f>(G1045-H1045)*C1045</f>
        <v>0</v>
      </c>
      <c r="L1045" s="27">
        <f>SUM(I1045+J1045+K1045)</f>
        <v>-3000</v>
      </c>
    </row>
    <row r="1046" spans="1:12" ht="20.100000000000001" customHeight="1">
      <c r="A1046" s="42" t="s">
        <v>557</v>
      </c>
      <c r="B1046" s="37" t="s">
        <v>459</v>
      </c>
      <c r="C1046" s="38">
        <v>2100</v>
      </c>
      <c r="D1046" s="39" t="s">
        <v>22</v>
      </c>
      <c r="E1046" s="16">
        <v>218</v>
      </c>
      <c r="F1046" s="16">
        <v>220</v>
      </c>
      <c r="G1046" s="16">
        <v>0</v>
      </c>
      <c r="H1046" s="16">
        <v>0</v>
      </c>
      <c r="I1046" s="27">
        <f t="shared" ref="I1046" si="2008">(E1046-F1046)*C1046</f>
        <v>-4200</v>
      </c>
      <c r="J1046" s="26">
        <v>0</v>
      </c>
      <c r="K1046" s="27">
        <f>(G1046-H1046)*C1046</f>
        <v>0</v>
      </c>
      <c r="L1046" s="27">
        <f>SUM(I1046+J1046+K1046)</f>
        <v>-4200</v>
      </c>
    </row>
    <row r="1047" spans="1:12" ht="20.100000000000001" customHeight="1">
      <c r="A1047" s="42" t="s">
        <v>556</v>
      </c>
      <c r="B1047" s="14" t="s">
        <v>169</v>
      </c>
      <c r="C1047" s="44">
        <v>500</v>
      </c>
      <c r="D1047" s="23" t="s">
        <v>16</v>
      </c>
      <c r="E1047" s="16">
        <v>635</v>
      </c>
      <c r="F1047" s="23">
        <v>638</v>
      </c>
      <c r="G1047" s="23">
        <v>640</v>
      </c>
      <c r="H1047" s="23">
        <v>642</v>
      </c>
      <c r="I1047" s="18">
        <f>(F1047-E1047)*C1047</f>
        <v>1500</v>
      </c>
      <c r="J1047" s="23">
        <f>SUM(G1047-F1047)*C1047</f>
        <v>1000</v>
      </c>
      <c r="K1047" s="19">
        <f t="shared" ref="K1047" si="2009">(H1047-G1047)*C1047</f>
        <v>1000</v>
      </c>
      <c r="L1047" s="19">
        <f t="shared" ref="L1047" si="2010">(I1047+J1047+K1047)</f>
        <v>3500</v>
      </c>
    </row>
    <row r="1048" spans="1:12" ht="20.100000000000001" customHeight="1">
      <c r="A1048" s="42" t="s">
        <v>556</v>
      </c>
      <c r="B1048" s="14" t="s">
        <v>19</v>
      </c>
      <c r="C1048" s="44">
        <v>2750</v>
      </c>
      <c r="D1048" s="23" t="s">
        <v>16</v>
      </c>
      <c r="E1048" s="16">
        <v>245</v>
      </c>
      <c r="F1048" s="23">
        <v>247</v>
      </c>
      <c r="G1048" s="23">
        <v>0</v>
      </c>
      <c r="H1048" s="23">
        <v>0</v>
      </c>
      <c r="I1048" s="18">
        <f>(F1048-E1048)*C1048</f>
        <v>5500</v>
      </c>
      <c r="J1048" s="23">
        <v>0</v>
      </c>
      <c r="K1048" s="19">
        <f t="shared" ref="K1048" si="2011">(H1048-G1048)*C1048</f>
        <v>0</v>
      </c>
      <c r="L1048" s="19">
        <f t="shared" ref="L1048" si="2012">(I1048+J1048+K1048)</f>
        <v>5500</v>
      </c>
    </row>
    <row r="1049" spans="1:12" ht="20.100000000000001" customHeight="1">
      <c r="A1049" s="42" t="s">
        <v>555</v>
      </c>
      <c r="B1049" s="37" t="s">
        <v>105</v>
      </c>
      <c r="C1049" s="38">
        <v>200</v>
      </c>
      <c r="D1049" s="39" t="s">
        <v>22</v>
      </c>
      <c r="E1049" s="16">
        <v>2670</v>
      </c>
      <c r="F1049" s="16">
        <v>2662</v>
      </c>
      <c r="G1049" s="16">
        <v>2654</v>
      </c>
      <c r="H1049" s="16">
        <v>2645</v>
      </c>
      <c r="I1049" s="19">
        <f t="shared" ref="I1049" si="2013">(E1049-F1049)*C1049</f>
        <v>1600</v>
      </c>
      <c r="J1049" s="18">
        <f>(F1049-G1049)*C1049</f>
        <v>1600</v>
      </c>
      <c r="K1049" s="19">
        <f t="shared" ref="K1049" si="2014">(G1049-H1049)*C1049</f>
        <v>1800</v>
      </c>
      <c r="L1049" s="19">
        <f t="shared" ref="L1049" si="2015">(K1049+J1049+I1049)</f>
        <v>5000</v>
      </c>
    </row>
    <row r="1050" spans="1:12" ht="20.100000000000001" customHeight="1">
      <c r="A1050" s="42" t="s">
        <v>555</v>
      </c>
      <c r="B1050" s="37" t="s">
        <v>209</v>
      </c>
      <c r="C1050" s="38">
        <v>400</v>
      </c>
      <c r="D1050" s="39" t="s">
        <v>22</v>
      </c>
      <c r="E1050" s="16">
        <v>1545</v>
      </c>
      <c r="F1050" s="16">
        <v>1555</v>
      </c>
      <c r="G1050" s="16">
        <v>0</v>
      </c>
      <c r="H1050" s="16">
        <v>0</v>
      </c>
      <c r="I1050" s="27">
        <f t="shared" ref="I1050" si="2016">(E1050-F1050)*C1050</f>
        <v>-4000</v>
      </c>
      <c r="J1050" s="26">
        <v>0</v>
      </c>
      <c r="K1050" s="27">
        <f>(G1050-H1050)*C1050</f>
        <v>0</v>
      </c>
      <c r="L1050" s="27">
        <f>SUM(I1050+J1050+K1050)</f>
        <v>-4000</v>
      </c>
    </row>
    <row r="1051" spans="1:12" ht="20.100000000000001" customHeight="1">
      <c r="A1051" s="42" t="s">
        <v>553</v>
      </c>
      <c r="B1051" s="37" t="s">
        <v>107</v>
      </c>
      <c r="C1051" s="38">
        <v>250</v>
      </c>
      <c r="D1051" s="39" t="s">
        <v>22</v>
      </c>
      <c r="E1051" s="16">
        <v>2625</v>
      </c>
      <c r="F1051" s="16">
        <v>2605</v>
      </c>
      <c r="G1051" s="16">
        <v>2595</v>
      </c>
      <c r="H1051" s="16">
        <v>2585</v>
      </c>
      <c r="I1051" s="19">
        <f t="shared" ref="I1051:I1056" si="2017">(E1051-F1051)*C1051</f>
        <v>5000</v>
      </c>
      <c r="J1051" s="18">
        <f>(F1051-G1051)*C1051</f>
        <v>2500</v>
      </c>
      <c r="K1051" s="19">
        <f t="shared" ref="K1051:K1056" si="2018">(G1051-H1051)*C1051</f>
        <v>2500</v>
      </c>
      <c r="L1051" s="19">
        <f t="shared" ref="L1051" si="2019">(K1051+J1051+I1051)</f>
        <v>10000</v>
      </c>
    </row>
    <row r="1052" spans="1:12" ht="20.100000000000001" customHeight="1">
      <c r="A1052" s="42" t="s">
        <v>553</v>
      </c>
      <c r="B1052" s="37" t="s">
        <v>209</v>
      </c>
      <c r="C1052" s="38">
        <v>400</v>
      </c>
      <c r="D1052" s="39" t="s">
        <v>22</v>
      </c>
      <c r="E1052" s="16">
        <v>1582</v>
      </c>
      <c r="F1052" s="16">
        <v>1572</v>
      </c>
      <c r="G1052" s="16">
        <v>1566</v>
      </c>
      <c r="H1052" s="16">
        <v>1562</v>
      </c>
      <c r="I1052" s="19">
        <f t="shared" si="2017"/>
        <v>4000</v>
      </c>
      <c r="J1052" s="18">
        <f>(F1052-G1052)*C1052</f>
        <v>2400</v>
      </c>
      <c r="K1052" s="19">
        <f t="shared" si="2018"/>
        <v>1600</v>
      </c>
      <c r="L1052" s="19">
        <f t="shared" ref="L1052" si="2020">(K1052+J1052+I1052)</f>
        <v>8000</v>
      </c>
    </row>
    <row r="1053" spans="1:12" ht="20.100000000000001" customHeight="1">
      <c r="A1053" s="42" t="s">
        <v>553</v>
      </c>
      <c r="B1053" s="37" t="s">
        <v>554</v>
      </c>
      <c r="C1053" s="38">
        <v>1000</v>
      </c>
      <c r="D1053" s="39" t="s">
        <v>22</v>
      </c>
      <c r="E1053" s="16">
        <v>675</v>
      </c>
      <c r="F1053" s="16">
        <v>671</v>
      </c>
      <c r="G1053" s="16">
        <v>668</v>
      </c>
      <c r="H1053" s="16">
        <v>665</v>
      </c>
      <c r="I1053" s="19">
        <f t="shared" si="2017"/>
        <v>4000</v>
      </c>
      <c r="J1053" s="18">
        <f>(F1053-G1053)*C1053</f>
        <v>3000</v>
      </c>
      <c r="K1053" s="19">
        <f t="shared" si="2018"/>
        <v>3000</v>
      </c>
      <c r="L1053" s="19">
        <f t="shared" ref="L1053" si="2021">(K1053+J1053+I1053)</f>
        <v>10000</v>
      </c>
    </row>
    <row r="1054" spans="1:12" ht="20.100000000000001" customHeight="1">
      <c r="A1054" s="42" t="s">
        <v>552</v>
      </c>
      <c r="B1054" s="37" t="s">
        <v>254</v>
      </c>
      <c r="C1054" s="38">
        <v>1000</v>
      </c>
      <c r="D1054" s="39" t="s">
        <v>22</v>
      </c>
      <c r="E1054" s="16">
        <v>725</v>
      </c>
      <c r="F1054" s="16">
        <v>721</v>
      </c>
      <c r="G1054" s="16">
        <v>0</v>
      </c>
      <c r="H1054" s="16">
        <v>0</v>
      </c>
      <c r="I1054" s="19">
        <f t="shared" si="2017"/>
        <v>4000</v>
      </c>
      <c r="J1054" s="18">
        <v>0</v>
      </c>
      <c r="K1054" s="19">
        <f t="shared" si="2018"/>
        <v>0</v>
      </c>
      <c r="L1054" s="19">
        <f t="shared" ref="L1054" si="2022">(K1054+J1054+I1054)</f>
        <v>4000</v>
      </c>
    </row>
    <row r="1055" spans="1:12" ht="20.100000000000001" customHeight="1">
      <c r="A1055" s="42" t="s">
        <v>552</v>
      </c>
      <c r="B1055" s="37" t="s">
        <v>500</v>
      </c>
      <c r="C1055" s="38">
        <v>1000</v>
      </c>
      <c r="D1055" s="39" t="s">
        <v>22</v>
      </c>
      <c r="E1055" s="16">
        <v>586</v>
      </c>
      <c r="F1055" s="16">
        <v>582</v>
      </c>
      <c r="G1055" s="16">
        <v>578</v>
      </c>
      <c r="H1055" s="16">
        <v>575</v>
      </c>
      <c r="I1055" s="19">
        <f t="shared" si="2017"/>
        <v>4000</v>
      </c>
      <c r="J1055" s="18">
        <f>(F1055-G1055)*C1055</f>
        <v>4000</v>
      </c>
      <c r="K1055" s="19">
        <f t="shared" si="2018"/>
        <v>3000</v>
      </c>
      <c r="L1055" s="19">
        <f t="shared" ref="L1055" si="2023">(K1055+J1055+I1055)</f>
        <v>11000</v>
      </c>
    </row>
    <row r="1056" spans="1:12" ht="20.100000000000001" customHeight="1">
      <c r="A1056" s="42" t="s">
        <v>551</v>
      </c>
      <c r="B1056" s="37" t="s">
        <v>28</v>
      </c>
      <c r="C1056" s="38">
        <v>1300</v>
      </c>
      <c r="D1056" s="39" t="s">
        <v>22</v>
      </c>
      <c r="E1056" s="16">
        <v>418</v>
      </c>
      <c r="F1056" s="16">
        <v>415</v>
      </c>
      <c r="G1056" s="16">
        <v>0</v>
      </c>
      <c r="H1056" s="16">
        <v>0</v>
      </c>
      <c r="I1056" s="19">
        <f t="shared" si="2017"/>
        <v>3900</v>
      </c>
      <c r="J1056" s="18">
        <v>0</v>
      </c>
      <c r="K1056" s="19">
        <f t="shared" si="2018"/>
        <v>0</v>
      </c>
      <c r="L1056" s="19">
        <f t="shared" ref="L1056" si="2024">(K1056+J1056+I1056)</f>
        <v>3900</v>
      </c>
    </row>
    <row r="1057" spans="1:12" ht="20.100000000000001" customHeight="1">
      <c r="A1057" s="42" t="s">
        <v>551</v>
      </c>
      <c r="B1057" s="14" t="s">
        <v>399</v>
      </c>
      <c r="C1057" s="44">
        <v>6000</v>
      </c>
      <c r="D1057" s="23" t="s">
        <v>16</v>
      </c>
      <c r="E1057" s="16">
        <v>75.8</v>
      </c>
      <c r="F1057" s="23">
        <v>76.45</v>
      </c>
      <c r="G1057" s="23">
        <v>0</v>
      </c>
      <c r="H1057" s="23">
        <v>0</v>
      </c>
      <c r="I1057" s="18">
        <f>(F1057-E1057)*C1057</f>
        <v>3900.0000000000341</v>
      </c>
      <c r="J1057" s="23">
        <v>0</v>
      </c>
      <c r="K1057" s="19">
        <f t="shared" ref="K1057" si="2025">(H1057-G1057)*C1057</f>
        <v>0</v>
      </c>
      <c r="L1057" s="19">
        <f t="shared" ref="L1057" si="2026">(I1057+J1057+K1057)</f>
        <v>3900.0000000000341</v>
      </c>
    </row>
    <row r="1058" spans="1:12" ht="20.100000000000001" customHeight="1">
      <c r="A1058" s="42" t="s">
        <v>551</v>
      </c>
      <c r="B1058" s="37" t="s">
        <v>288</v>
      </c>
      <c r="C1058" s="38">
        <v>600</v>
      </c>
      <c r="D1058" s="39" t="s">
        <v>22</v>
      </c>
      <c r="E1058" s="16">
        <v>1045</v>
      </c>
      <c r="F1058" s="16">
        <v>1055</v>
      </c>
      <c r="G1058" s="16">
        <v>0</v>
      </c>
      <c r="H1058" s="16">
        <v>0</v>
      </c>
      <c r="I1058" s="27">
        <f t="shared" ref="I1058" si="2027">(E1058-F1058)*C1058</f>
        <v>-6000</v>
      </c>
      <c r="J1058" s="26">
        <v>0</v>
      </c>
      <c r="K1058" s="27">
        <f>(G1058-H1058)*C1058</f>
        <v>0</v>
      </c>
      <c r="L1058" s="27">
        <f>SUM(I1058+J1058+K1058)</f>
        <v>-6000</v>
      </c>
    </row>
    <row r="1059" spans="1:12" ht="20.100000000000001" customHeight="1">
      <c r="A1059" s="42" t="s">
        <v>549</v>
      </c>
      <c r="B1059" s="37" t="s">
        <v>114</v>
      </c>
      <c r="C1059" s="38">
        <v>1200</v>
      </c>
      <c r="D1059" s="39" t="s">
        <v>22</v>
      </c>
      <c r="E1059" s="16">
        <v>489</v>
      </c>
      <c r="F1059" s="16">
        <v>485</v>
      </c>
      <c r="G1059" s="16">
        <v>0</v>
      </c>
      <c r="H1059" s="16">
        <v>0</v>
      </c>
      <c r="I1059" s="19">
        <f>(E1059-F1059)*C1059</f>
        <v>4800</v>
      </c>
      <c r="J1059" s="18">
        <v>0</v>
      </c>
      <c r="K1059" s="19">
        <f>(G1059-H1059)*C1059</f>
        <v>0</v>
      </c>
      <c r="L1059" s="19">
        <f t="shared" ref="L1059" si="2028">(K1059+J1059+I1059)</f>
        <v>4800</v>
      </c>
    </row>
    <row r="1060" spans="1:12" ht="20.100000000000001" customHeight="1">
      <c r="A1060" s="42" t="s">
        <v>549</v>
      </c>
      <c r="B1060" s="37" t="s">
        <v>550</v>
      </c>
      <c r="C1060" s="38">
        <v>2400</v>
      </c>
      <c r="D1060" s="39" t="s">
        <v>22</v>
      </c>
      <c r="E1060" s="16">
        <v>212.5</v>
      </c>
      <c r="F1060" s="16">
        <v>210.5</v>
      </c>
      <c r="G1060" s="16">
        <v>209.5</v>
      </c>
      <c r="H1060" s="16">
        <v>208.5</v>
      </c>
      <c r="I1060" s="19">
        <f>(E1060-F1060)*C1060</f>
        <v>4800</v>
      </c>
      <c r="J1060" s="18">
        <f>(F1060-G1060)*C1060</f>
        <v>2400</v>
      </c>
      <c r="K1060" s="19">
        <f>(G1060-H1060)*C1060</f>
        <v>2400</v>
      </c>
      <c r="L1060" s="19">
        <f t="shared" ref="L1060" si="2029">(K1060+J1060+I1060)</f>
        <v>9600</v>
      </c>
    </row>
    <row r="1061" spans="1:12" ht="20.100000000000001" customHeight="1">
      <c r="A1061" s="42" t="s">
        <v>547</v>
      </c>
      <c r="B1061" s="14" t="s">
        <v>548</v>
      </c>
      <c r="C1061" s="44">
        <v>2200</v>
      </c>
      <c r="D1061" s="23" t="s">
        <v>16</v>
      </c>
      <c r="E1061" s="16">
        <v>223</v>
      </c>
      <c r="F1061" s="23">
        <v>223</v>
      </c>
      <c r="G1061" s="23">
        <v>0</v>
      </c>
      <c r="H1061" s="23">
        <v>0</v>
      </c>
      <c r="I1061" s="18">
        <f>(F1061-E1061)*C1061</f>
        <v>0</v>
      </c>
      <c r="J1061" s="23">
        <v>0</v>
      </c>
      <c r="K1061" s="19">
        <f t="shared" ref="K1061" si="2030">(H1061-G1061)*C1061</f>
        <v>0</v>
      </c>
      <c r="L1061" s="19">
        <f t="shared" ref="L1061" si="2031">(I1061+J1061+K1061)</f>
        <v>0</v>
      </c>
    </row>
    <row r="1062" spans="1:12" ht="20.100000000000001" customHeight="1">
      <c r="A1062" s="42" t="s">
        <v>547</v>
      </c>
      <c r="B1062" s="14" t="s">
        <v>179</v>
      </c>
      <c r="C1062" s="44">
        <v>1500</v>
      </c>
      <c r="D1062" s="23" t="s">
        <v>16</v>
      </c>
      <c r="E1062" s="16">
        <v>513.5</v>
      </c>
      <c r="F1062" s="23">
        <v>513.5</v>
      </c>
      <c r="G1062" s="23">
        <v>0</v>
      </c>
      <c r="H1062" s="23">
        <v>0</v>
      </c>
      <c r="I1062" s="18">
        <f>(F1062-E1062)*C1062</f>
        <v>0</v>
      </c>
      <c r="J1062" s="23">
        <v>0</v>
      </c>
      <c r="K1062" s="19">
        <f t="shared" ref="K1062" si="2032">(H1062-G1062)*C1062</f>
        <v>0</v>
      </c>
      <c r="L1062" s="19">
        <f t="shared" ref="L1062" si="2033">(I1062+J1062+K1062)</f>
        <v>0</v>
      </c>
    </row>
    <row r="1063" spans="1:12" ht="20.100000000000001" customHeight="1">
      <c r="A1063" s="42" t="s">
        <v>547</v>
      </c>
      <c r="B1063" s="37" t="s">
        <v>117</v>
      </c>
      <c r="C1063" s="38">
        <v>1200</v>
      </c>
      <c r="D1063" s="39" t="s">
        <v>22</v>
      </c>
      <c r="E1063" s="16">
        <v>743</v>
      </c>
      <c r="F1063" s="16">
        <v>749</v>
      </c>
      <c r="G1063" s="16">
        <v>0</v>
      </c>
      <c r="H1063" s="16">
        <v>0</v>
      </c>
      <c r="I1063" s="27">
        <f t="shared" ref="I1063:I1069" si="2034">(E1063-F1063)*C1063</f>
        <v>-7200</v>
      </c>
      <c r="J1063" s="26">
        <v>0</v>
      </c>
      <c r="K1063" s="27">
        <f>(G1063-H1063)*C1063</f>
        <v>0</v>
      </c>
      <c r="L1063" s="27">
        <f>SUM(I1063+J1063+K1063)</f>
        <v>-7200</v>
      </c>
    </row>
    <row r="1064" spans="1:12" ht="20.100000000000001" customHeight="1">
      <c r="A1064" s="42" t="s">
        <v>545</v>
      </c>
      <c r="B1064" s="37" t="s">
        <v>168</v>
      </c>
      <c r="C1064" s="38">
        <v>2000</v>
      </c>
      <c r="D1064" s="39" t="s">
        <v>22</v>
      </c>
      <c r="E1064" s="16">
        <v>322</v>
      </c>
      <c r="F1064" s="16">
        <v>326</v>
      </c>
      <c r="G1064" s="16">
        <v>0</v>
      </c>
      <c r="H1064" s="16">
        <v>0</v>
      </c>
      <c r="I1064" s="27">
        <f t="shared" si="2034"/>
        <v>-8000</v>
      </c>
      <c r="J1064" s="26">
        <v>0</v>
      </c>
      <c r="K1064" s="27">
        <f>(G1064-H1064)*C1064</f>
        <v>0</v>
      </c>
      <c r="L1064" s="27">
        <f>SUM(I1064+J1064+K1064)</f>
        <v>-8000</v>
      </c>
    </row>
    <row r="1065" spans="1:12" ht="20.100000000000001" customHeight="1">
      <c r="A1065" s="42" t="s">
        <v>545</v>
      </c>
      <c r="B1065" s="37" t="s">
        <v>471</v>
      </c>
      <c r="C1065" s="38">
        <v>500</v>
      </c>
      <c r="D1065" s="39" t="s">
        <v>22</v>
      </c>
      <c r="E1065" s="16">
        <v>972</v>
      </c>
      <c r="F1065" s="16">
        <v>965</v>
      </c>
      <c r="G1065" s="16">
        <v>960</v>
      </c>
      <c r="H1065" s="16">
        <v>0</v>
      </c>
      <c r="I1065" s="19">
        <f t="shared" si="2034"/>
        <v>3500</v>
      </c>
      <c r="J1065" s="18">
        <f>(F1065-G1065)*C1065</f>
        <v>2500</v>
      </c>
      <c r="K1065" s="19">
        <v>0</v>
      </c>
      <c r="L1065" s="19">
        <f t="shared" ref="L1065" si="2035">(K1065+J1065+I1065)</f>
        <v>6000</v>
      </c>
    </row>
    <row r="1066" spans="1:12" ht="20.100000000000001" customHeight="1">
      <c r="A1066" s="42" t="s">
        <v>545</v>
      </c>
      <c r="B1066" s="37" t="s">
        <v>546</v>
      </c>
      <c r="C1066" s="38">
        <v>2850</v>
      </c>
      <c r="D1066" s="39" t="s">
        <v>22</v>
      </c>
      <c r="E1066" s="16">
        <v>134</v>
      </c>
      <c r="F1066" s="16">
        <v>132</v>
      </c>
      <c r="G1066" s="16">
        <v>131</v>
      </c>
      <c r="H1066" s="16">
        <v>0</v>
      </c>
      <c r="I1066" s="19">
        <f t="shared" si="2034"/>
        <v>5700</v>
      </c>
      <c r="J1066" s="18">
        <f>(F1066-G1066)*C1066</f>
        <v>2850</v>
      </c>
      <c r="K1066" s="19">
        <v>0</v>
      </c>
      <c r="L1066" s="19">
        <f t="shared" ref="L1066" si="2036">(K1066+J1066+I1066)</f>
        <v>8550</v>
      </c>
    </row>
    <row r="1067" spans="1:12" ht="20.100000000000001" customHeight="1">
      <c r="A1067" s="42" t="s">
        <v>544</v>
      </c>
      <c r="B1067" s="37" t="s">
        <v>248</v>
      </c>
      <c r="C1067" s="38">
        <v>7000</v>
      </c>
      <c r="D1067" s="39" t="s">
        <v>22</v>
      </c>
      <c r="E1067" s="16">
        <v>75</v>
      </c>
      <c r="F1067" s="16">
        <v>73.5</v>
      </c>
      <c r="G1067" s="16">
        <v>72.5</v>
      </c>
      <c r="H1067" s="16">
        <v>0</v>
      </c>
      <c r="I1067" s="19">
        <f t="shared" si="2034"/>
        <v>10500</v>
      </c>
      <c r="J1067" s="18">
        <f>(F1067-G1067)*C1067</f>
        <v>7000</v>
      </c>
      <c r="K1067" s="19">
        <v>0</v>
      </c>
      <c r="L1067" s="19">
        <f t="shared" ref="L1067" si="2037">(K1067+J1067+I1067)</f>
        <v>17500</v>
      </c>
    </row>
    <row r="1068" spans="1:12" ht="20.100000000000001" customHeight="1">
      <c r="A1068" s="42" t="s">
        <v>544</v>
      </c>
      <c r="B1068" s="37" t="s">
        <v>258</v>
      </c>
      <c r="C1068" s="38">
        <v>750</v>
      </c>
      <c r="D1068" s="39" t="s">
        <v>22</v>
      </c>
      <c r="E1068" s="16">
        <v>736</v>
      </c>
      <c r="F1068" s="16">
        <v>732</v>
      </c>
      <c r="G1068" s="16">
        <v>728</v>
      </c>
      <c r="H1068" s="16">
        <v>724</v>
      </c>
      <c r="I1068" s="19">
        <f t="shared" si="2034"/>
        <v>3000</v>
      </c>
      <c r="J1068" s="18">
        <f>(F1068-G1068)*C1068</f>
        <v>3000</v>
      </c>
      <c r="K1068" s="19">
        <f>(G1068-H1068)*C1068</f>
        <v>3000</v>
      </c>
      <c r="L1068" s="19">
        <f t="shared" ref="L1068" si="2038">(K1068+J1068+I1068)</f>
        <v>9000</v>
      </c>
    </row>
    <row r="1069" spans="1:12" ht="20.100000000000001" customHeight="1">
      <c r="A1069" s="42" t="s">
        <v>543</v>
      </c>
      <c r="B1069" s="37" t="s">
        <v>170</v>
      </c>
      <c r="C1069" s="38">
        <v>1100</v>
      </c>
      <c r="D1069" s="39" t="s">
        <v>22</v>
      </c>
      <c r="E1069" s="16">
        <v>681</v>
      </c>
      <c r="F1069" s="16">
        <v>681</v>
      </c>
      <c r="G1069" s="16">
        <v>0</v>
      </c>
      <c r="H1069" s="16">
        <v>0</v>
      </c>
      <c r="I1069" s="19">
        <f t="shared" si="2034"/>
        <v>0</v>
      </c>
      <c r="J1069" s="18">
        <v>0</v>
      </c>
      <c r="K1069" s="19">
        <f>(G1069-H1069)*C1069</f>
        <v>0</v>
      </c>
      <c r="L1069" s="19">
        <f t="shared" ref="L1069" si="2039">(K1069+J1069+I1069)</f>
        <v>0</v>
      </c>
    </row>
    <row r="1070" spans="1:12" ht="20.100000000000001" customHeight="1">
      <c r="A1070" s="42" t="s">
        <v>543</v>
      </c>
      <c r="B1070" s="14" t="s">
        <v>318</v>
      </c>
      <c r="C1070" s="44">
        <v>3500</v>
      </c>
      <c r="D1070" s="23" t="s">
        <v>16</v>
      </c>
      <c r="E1070" s="16">
        <v>150.19999999999999</v>
      </c>
      <c r="F1070" s="23">
        <v>151.5</v>
      </c>
      <c r="G1070" s="23">
        <v>153</v>
      </c>
      <c r="H1070" s="23">
        <v>155</v>
      </c>
      <c r="I1070" s="18">
        <f>(F1070-E1070)*C1070</f>
        <v>4550.00000000004</v>
      </c>
      <c r="J1070" s="23">
        <f>SUM(G1070-F1070)*C1070</f>
        <v>5250</v>
      </c>
      <c r="K1070" s="19">
        <f t="shared" ref="K1070" si="2040">(H1070-G1070)*C1070</f>
        <v>7000</v>
      </c>
      <c r="L1070" s="19">
        <f t="shared" ref="L1070" si="2041">(I1070+J1070+K1070)</f>
        <v>16800.00000000004</v>
      </c>
    </row>
    <row r="1071" spans="1:12" ht="20.100000000000001" customHeight="1">
      <c r="A1071" s="42" t="s">
        <v>543</v>
      </c>
      <c r="B1071" s="14" t="s">
        <v>540</v>
      </c>
      <c r="C1071" s="44">
        <v>1000</v>
      </c>
      <c r="D1071" s="23" t="s">
        <v>16</v>
      </c>
      <c r="E1071" s="16">
        <v>504</v>
      </c>
      <c r="F1071" s="23">
        <v>507</v>
      </c>
      <c r="G1071" s="23">
        <v>509</v>
      </c>
      <c r="H1071" s="23">
        <v>511</v>
      </c>
      <c r="I1071" s="18">
        <f>(F1071-E1071)*C1071</f>
        <v>3000</v>
      </c>
      <c r="J1071" s="23">
        <f>SUM(G1071-F1071)*C1071</f>
        <v>2000</v>
      </c>
      <c r="K1071" s="19">
        <f t="shared" ref="K1071" si="2042">(H1071-G1071)*C1071</f>
        <v>2000</v>
      </c>
      <c r="L1071" s="19">
        <f t="shared" ref="L1071" si="2043">(I1071+J1071+K1071)</f>
        <v>7000</v>
      </c>
    </row>
    <row r="1072" spans="1:12" ht="20.100000000000001" customHeight="1">
      <c r="A1072" s="42" t="s">
        <v>542</v>
      </c>
      <c r="B1072" s="14" t="s">
        <v>28</v>
      </c>
      <c r="C1072" s="44">
        <v>1300</v>
      </c>
      <c r="D1072" s="23" t="s">
        <v>16</v>
      </c>
      <c r="E1072" s="16">
        <v>385</v>
      </c>
      <c r="F1072" s="23">
        <v>388</v>
      </c>
      <c r="G1072" s="23">
        <v>390</v>
      </c>
      <c r="H1072" s="23">
        <v>393</v>
      </c>
      <c r="I1072" s="18">
        <f>(F1072-E1072)*C1072</f>
        <v>3900</v>
      </c>
      <c r="J1072" s="23">
        <f>SUM(G1072-F1072)*C1072</f>
        <v>2600</v>
      </c>
      <c r="K1072" s="19">
        <f t="shared" ref="K1072" si="2044">(H1072-G1072)*C1072</f>
        <v>3900</v>
      </c>
      <c r="L1072" s="19">
        <f t="shared" ref="L1072" si="2045">(I1072+J1072+K1072)</f>
        <v>10400</v>
      </c>
    </row>
    <row r="1073" spans="1:12" ht="20.100000000000001" customHeight="1">
      <c r="A1073" s="42" t="s">
        <v>542</v>
      </c>
      <c r="B1073" s="37" t="s">
        <v>200</v>
      </c>
      <c r="C1073" s="38">
        <v>500</v>
      </c>
      <c r="D1073" s="39" t="s">
        <v>22</v>
      </c>
      <c r="E1073" s="16">
        <v>1270</v>
      </c>
      <c r="F1073" s="16">
        <v>1282</v>
      </c>
      <c r="G1073" s="16">
        <v>0</v>
      </c>
      <c r="H1073" s="16">
        <v>0</v>
      </c>
      <c r="I1073" s="27">
        <f>(E1073-F1073)*C1073</f>
        <v>-6000</v>
      </c>
      <c r="J1073" s="26">
        <v>0</v>
      </c>
      <c r="K1073" s="27">
        <f>(G1073-H1073)*C1073</f>
        <v>0</v>
      </c>
      <c r="L1073" s="27">
        <f>SUM(I1073+J1073+K1073)</f>
        <v>-6000</v>
      </c>
    </row>
    <row r="1074" spans="1:12" ht="20.100000000000001" customHeight="1">
      <c r="A1074" s="42" t="s">
        <v>541</v>
      </c>
      <c r="B1074" s="37" t="s">
        <v>318</v>
      </c>
      <c r="C1074" s="38">
        <v>3500</v>
      </c>
      <c r="D1074" s="39" t="s">
        <v>22</v>
      </c>
      <c r="E1074" s="16">
        <v>148</v>
      </c>
      <c r="F1074" s="16">
        <v>147</v>
      </c>
      <c r="G1074" s="16">
        <v>146</v>
      </c>
      <c r="H1074" s="16">
        <v>145.25</v>
      </c>
      <c r="I1074" s="19">
        <f>(E1074-F1074)*C1074</f>
        <v>3500</v>
      </c>
      <c r="J1074" s="18">
        <f>(F1074-G1074)*C1074</f>
        <v>3500</v>
      </c>
      <c r="K1074" s="19">
        <f>(G1074-H1074)*C1074</f>
        <v>2625</v>
      </c>
      <c r="L1074" s="19">
        <f t="shared" ref="L1074" si="2046">(K1074+J1074+I1074)</f>
        <v>9625</v>
      </c>
    </row>
    <row r="1075" spans="1:12" ht="20.100000000000001" customHeight="1">
      <c r="A1075" s="42" t="s">
        <v>541</v>
      </c>
      <c r="B1075" s="37" t="s">
        <v>53</v>
      </c>
      <c r="C1075" s="38">
        <v>500</v>
      </c>
      <c r="D1075" s="39" t="s">
        <v>22</v>
      </c>
      <c r="E1075" s="16">
        <v>1975</v>
      </c>
      <c r="F1075" s="16">
        <v>1965</v>
      </c>
      <c r="G1075" s="16">
        <v>0</v>
      </c>
      <c r="H1075" s="16">
        <v>0</v>
      </c>
      <c r="I1075" s="19">
        <f>(E1075-F1075)*C1075</f>
        <v>5000</v>
      </c>
      <c r="J1075" s="18">
        <v>0</v>
      </c>
      <c r="K1075" s="19">
        <f>(G1075-H1075)*C1075</f>
        <v>0</v>
      </c>
      <c r="L1075" s="19">
        <f t="shared" ref="L1075" si="2047">(K1075+J1075+I1075)</f>
        <v>5000</v>
      </c>
    </row>
    <row r="1076" spans="1:12" ht="20.100000000000001" customHeight="1">
      <c r="A1076" s="42" t="s">
        <v>539</v>
      </c>
      <c r="B1076" s="14" t="s">
        <v>523</v>
      </c>
      <c r="C1076" s="44">
        <v>550</v>
      </c>
      <c r="D1076" s="23" t="s">
        <v>16</v>
      </c>
      <c r="E1076" s="16">
        <v>1163.05</v>
      </c>
      <c r="F1076" s="23">
        <v>1168</v>
      </c>
      <c r="G1076" s="23">
        <v>1170</v>
      </c>
      <c r="H1076" s="23">
        <v>1173</v>
      </c>
      <c r="I1076" s="18">
        <f>(F1076-E1076)*C1076</f>
        <v>2722.500000000025</v>
      </c>
      <c r="J1076" s="23">
        <f>SUM(G1076-F1076)*C1076</f>
        <v>1100</v>
      </c>
      <c r="K1076" s="19">
        <f t="shared" ref="K1076" si="2048">(H1076-G1076)*C1076</f>
        <v>1650</v>
      </c>
      <c r="L1076" s="19">
        <f t="shared" ref="L1076" si="2049">(I1076+J1076+K1076)</f>
        <v>5472.5000000000255</v>
      </c>
    </row>
    <row r="1077" spans="1:12" ht="20.100000000000001" customHeight="1">
      <c r="A1077" s="42" t="s">
        <v>539</v>
      </c>
      <c r="B1077" s="37" t="s">
        <v>18</v>
      </c>
      <c r="C1077" s="38">
        <v>1061</v>
      </c>
      <c r="D1077" s="39" t="s">
        <v>22</v>
      </c>
      <c r="E1077" s="16">
        <v>460</v>
      </c>
      <c r="F1077" s="16">
        <v>458</v>
      </c>
      <c r="G1077" s="16">
        <v>456</v>
      </c>
      <c r="H1077" s="16">
        <v>454</v>
      </c>
      <c r="I1077" s="19">
        <f>(E1077-F1077)*C1077</f>
        <v>2122</v>
      </c>
      <c r="J1077" s="18">
        <f>(F1077-G1077)*C1077</f>
        <v>2122</v>
      </c>
      <c r="K1077" s="19">
        <f>(G1077-H1077)*C1077</f>
        <v>2122</v>
      </c>
      <c r="L1077" s="19">
        <f t="shared" ref="L1077" si="2050">(K1077+J1077+I1077)</f>
        <v>6366</v>
      </c>
    </row>
    <row r="1078" spans="1:12" ht="20.100000000000001" customHeight="1">
      <c r="A1078" s="42" t="s">
        <v>539</v>
      </c>
      <c r="B1078" s="37" t="s">
        <v>540</v>
      </c>
      <c r="C1078" s="38">
        <v>1000</v>
      </c>
      <c r="D1078" s="39" t="s">
        <v>22</v>
      </c>
      <c r="E1078" s="16">
        <v>503</v>
      </c>
      <c r="F1078" s="16">
        <v>499</v>
      </c>
      <c r="G1078" s="16">
        <v>495</v>
      </c>
      <c r="H1078" s="16">
        <v>0</v>
      </c>
      <c r="I1078" s="45">
        <f>(E1078-F1078)*C1078</f>
        <v>4000</v>
      </c>
      <c r="J1078" s="23">
        <f>(F1078-G1078)*C1078</f>
        <v>4000</v>
      </c>
      <c r="K1078" s="17">
        <v>0</v>
      </c>
      <c r="L1078" s="45">
        <f t="shared" ref="L1078" si="2051">(K1078+J1078+I1078)</f>
        <v>8000</v>
      </c>
    </row>
    <row r="1079" spans="1:12" ht="20.100000000000001" customHeight="1">
      <c r="A1079" s="42" t="s">
        <v>537</v>
      </c>
      <c r="B1079" s="37" t="s">
        <v>538</v>
      </c>
      <c r="C1079" s="38">
        <v>400</v>
      </c>
      <c r="D1079" s="39" t="s">
        <v>22</v>
      </c>
      <c r="E1079" s="16">
        <v>1413</v>
      </c>
      <c r="F1079" s="16">
        <v>1405</v>
      </c>
      <c r="G1079" s="16">
        <v>0</v>
      </c>
      <c r="H1079" s="16">
        <v>0</v>
      </c>
      <c r="I1079" s="45">
        <f>(E1079-F1079)*C1079</f>
        <v>3200</v>
      </c>
      <c r="J1079" s="23">
        <v>0</v>
      </c>
      <c r="K1079" s="17">
        <v>0</v>
      </c>
      <c r="L1079" s="45">
        <f t="shared" ref="L1079:L1085" si="2052">(K1079+J1079+I1079)</f>
        <v>3200</v>
      </c>
    </row>
    <row r="1080" spans="1:12" ht="20.100000000000001" customHeight="1">
      <c r="A1080" s="42" t="s">
        <v>537</v>
      </c>
      <c r="B1080" s="14" t="s">
        <v>169</v>
      </c>
      <c r="C1080" s="44">
        <v>500</v>
      </c>
      <c r="D1080" s="23" t="s">
        <v>16</v>
      </c>
      <c r="E1080" s="16">
        <v>678</v>
      </c>
      <c r="F1080" s="23">
        <v>682</v>
      </c>
      <c r="G1080" s="23">
        <v>0</v>
      </c>
      <c r="H1080" s="23">
        <v>0</v>
      </c>
      <c r="I1080" s="45">
        <f>(F1080-E1080)*C1080</f>
        <v>2000</v>
      </c>
      <c r="J1080" s="23">
        <v>0</v>
      </c>
      <c r="K1080" s="19">
        <f t="shared" ref="K1080" si="2053">(H1080-G1080)*C1080</f>
        <v>0</v>
      </c>
      <c r="L1080" s="45">
        <f t="shared" si="2052"/>
        <v>2000</v>
      </c>
    </row>
    <row r="1081" spans="1:12" ht="20.100000000000001" customHeight="1">
      <c r="A1081" s="42" t="s">
        <v>536</v>
      </c>
      <c r="B1081" s="37" t="s">
        <v>29</v>
      </c>
      <c r="C1081" s="38">
        <v>1100</v>
      </c>
      <c r="D1081" s="39" t="s">
        <v>22</v>
      </c>
      <c r="E1081" s="16">
        <v>419</v>
      </c>
      <c r="F1081" s="16">
        <v>417</v>
      </c>
      <c r="G1081" s="16">
        <v>0</v>
      </c>
      <c r="H1081" s="16">
        <v>0</v>
      </c>
      <c r="I1081" s="45">
        <f>(E1081-F1081)*C1081</f>
        <v>2200</v>
      </c>
      <c r="J1081" s="23">
        <v>0</v>
      </c>
      <c r="K1081" s="17">
        <v>0</v>
      </c>
      <c r="L1081" s="45">
        <f t="shared" si="2052"/>
        <v>2200</v>
      </c>
    </row>
    <row r="1082" spans="1:12" ht="20.100000000000001" customHeight="1">
      <c r="A1082" s="42" t="s">
        <v>536</v>
      </c>
      <c r="B1082" s="37" t="s">
        <v>28</v>
      </c>
      <c r="C1082" s="38">
        <v>1300</v>
      </c>
      <c r="D1082" s="39" t="s">
        <v>22</v>
      </c>
      <c r="E1082" s="16">
        <v>378</v>
      </c>
      <c r="F1082" s="16">
        <v>375</v>
      </c>
      <c r="G1082" s="16">
        <v>372</v>
      </c>
      <c r="H1082" s="16">
        <v>0</v>
      </c>
      <c r="I1082" s="45">
        <f>(E1082-F1082)*C1082</f>
        <v>3900</v>
      </c>
      <c r="J1082" s="23">
        <f>(F1082-G1082)*C1082</f>
        <v>3900</v>
      </c>
      <c r="K1082" s="17">
        <v>0</v>
      </c>
      <c r="L1082" s="45">
        <f t="shared" si="2052"/>
        <v>7800</v>
      </c>
    </row>
    <row r="1083" spans="1:12" ht="20.100000000000001" customHeight="1">
      <c r="A1083" s="42" t="s">
        <v>533</v>
      </c>
      <c r="B1083" s="37" t="s">
        <v>535</v>
      </c>
      <c r="C1083" s="38">
        <v>600</v>
      </c>
      <c r="D1083" s="39" t="s">
        <v>22</v>
      </c>
      <c r="E1083" s="16">
        <v>705</v>
      </c>
      <c r="F1083" s="16">
        <v>700</v>
      </c>
      <c r="G1083" s="16">
        <v>695</v>
      </c>
      <c r="H1083" s="16">
        <v>0</v>
      </c>
      <c r="I1083" s="45">
        <f>(E1083-F1083)*C1083</f>
        <v>3000</v>
      </c>
      <c r="J1083" s="23">
        <f>(F1083-G1083)*C1083</f>
        <v>3000</v>
      </c>
      <c r="K1083" s="17">
        <v>0</v>
      </c>
      <c r="L1083" s="45">
        <f t="shared" si="2052"/>
        <v>6000</v>
      </c>
    </row>
    <row r="1084" spans="1:12" ht="20.100000000000001" customHeight="1">
      <c r="A1084" s="42" t="s">
        <v>533</v>
      </c>
      <c r="B1084" s="37" t="s">
        <v>169</v>
      </c>
      <c r="C1084" s="38">
        <v>500</v>
      </c>
      <c r="D1084" s="39" t="s">
        <v>22</v>
      </c>
      <c r="E1084" s="16">
        <v>684</v>
      </c>
      <c r="F1084" s="16">
        <v>679</v>
      </c>
      <c r="G1084" s="16">
        <v>674</v>
      </c>
      <c r="H1084" s="16">
        <v>0</v>
      </c>
      <c r="I1084" s="45">
        <f>(E1084-F1084)*C1084</f>
        <v>2500</v>
      </c>
      <c r="J1084" s="23">
        <f>(F1084-G1084)*C1084</f>
        <v>2500</v>
      </c>
      <c r="K1084" s="17">
        <v>0</v>
      </c>
      <c r="L1084" s="45">
        <f t="shared" si="2052"/>
        <v>5000</v>
      </c>
    </row>
    <row r="1085" spans="1:12" ht="20.100000000000001" customHeight="1">
      <c r="A1085" s="42" t="s">
        <v>533</v>
      </c>
      <c r="B1085" s="14" t="s">
        <v>534</v>
      </c>
      <c r="C1085" s="44">
        <v>500</v>
      </c>
      <c r="D1085" s="23" t="s">
        <v>16</v>
      </c>
      <c r="E1085" s="16">
        <v>1000</v>
      </c>
      <c r="F1085" s="23">
        <v>1008</v>
      </c>
      <c r="G1085" s="23">
        <v>0</v>
      </c>
      <c r="H1085" s="23">
        <v>0</v>
      </c>
      <c r="I1085" s="45">
        <f>(F1085-E1085)*C1085</f>
        <v>4000</v>
      </c>
      <c r="J1085" s="23">
        <v>0</v>
      </c>
      <c r="K1085" s="19">
        <f t="shared" ref="K1085" si="2054">(H1085-G1085)*C1085</f>
        <v>0</v>
      </c>
      <c r="L1085" s="45">
        <f t="shared" si="2052"/>
        <v>4000</v>
      </c>
    </row>
    <row r="1086" spans="1:12" ht="20.100000000000001" customHeight="1">
      <c r="A1086" s="42" t="s">
        <v>532</v>
      </c>
      <c r="B1086" s="37" t="s">
        <v>170</v>
      </c>
      <c r="C1086" s="38">
        <v>1100</v>
      </c>
      <c r="D1086" s="39" t="s">
        <v>22</v>
      </c>
      <c r="E1086" s="40">
        <v>634</v>
      </c>
      <c r="F1086" s="40">
        <v>630.25</v>
      </c>
      <c r="G1086" s="40">
        <v>0</v>
      </c>
      <c r="H1086" s="16">
        <v>0</v>
      </c>
      <c r="I1086" s="45">
        <f>(E1086-F1086)*C1086</f>
        <v>4125</v>
      </c>
      <c r="J1086" s="23">
        <v>0</v>
      </c>
      <c r="K1086" s="23">
        <f>(G1086-H1086)*C1086</f>
        <v>0</v>
      </c>
      <c r="L1086" s="45">
        <f t="shared" ref="L1086" si="2055">SUM(K1086+J1086+I1086)</f>
        <v>4125</v>
      </c>
    </row>
    <row r="1087" spans="1:12" ht="20.100000000000001" customHeight="1">
      <c r="A1087" s="42" t="s">
        <v>532</v>
      </c>
      <c r="B1087" s="14" t="s">
        <v>169</v>
      </c>
      <c r="C1087" s="15">
        <v>500</v>
      </c>
      <c r="D1087" s="14" t="s">
        <v>22</v>
      </c>
      <c r="E1087" s="16">
        <v>672</v>
      </c>
      <c r="F1087" s="16">
        <v>668</v>
      </c>
      <c r="G1087" s="16">
        <v>664</v>
      </c>
      <c r="H1087" s="16">
        <v>0</v>
      </c>
      <c r="I1087" s="45">
        <f>(E1087-F1087)*C1087</f>
        <v>2000</v>
      </c>
      <c r="J1087" s="23">
        <f>(F1087-G1087)*C1087</f>
        <v>2000</v>
      </c>
      <c r="K1087" s="17">
        <v>0</v>
      </c>
      <c r="L1087" s="45">
        <f>(K1087+J1087+I1087)</f>
        <v>4000</v>
      </c>
    </row>
    <row r="1088" spans="1:12" ht="20.100000000000001" customHeight="1">
      <c r="A1088" s="42" t="s">
        <v>532</v>
      </c>
      <c r="B1088" s="14" t="s">
        <v>374</v>
      </c>
      <c r="C1088" s="44">
        <v>600</v>
      </c>
      <c r="D1088" s="23" t="s">
        <v>16</v>
      </c>
      <c r="E1088" s="16">
        <v>1183</v>
      </c>
      <c r="F1088" s="23">
        <v>1193</v>
      </c>
      <c r="G1088" s="23">
        <v>0</v>
      </c>
      <c r="H1088" s="23">
        <v>0</v>
      </c>
      <c r="I1088" s="45">
        <f>(F1088-E1088)*C1088</f>
        <v>6000</v>
      </c>
      <c r="J1088" s="23">
        <v>0</v>
      </c>
      <c r="K1088" s="19">
        <f t="shared" ref="K1088" si="2056">(H1088-G1088)*C1088</f>
        <v>0</v>
      </c>
      <c r="L1088" s="45">
        <f>(K1088+J1088+I1088)</f>
        <v>6000</v>
      </c>
    </row>
    <row r="1089" spans="1:12" ht="20.100000000000001" customHeight="1">
      <c r="A1089" s="42" t="s">
        <v>531</v>
      </c>
      <c r="B1089" s="14" t="s">
        <v>254</v>
      </c>
      <c r="C1089" s="44">
        <v>1000</v>
      </c>
      <c r="D1089" s="23" t="s">
        <v>22</v>
      </c>
      <c r="E1089" s="16">
        <v>764</v>
      </c>
      <c r="F1089" s="23">
        <v>760</v>
      </c>
      <c r="G1089" s="23">
        <v>756</v>
      </c>
      <c r="H1089" s="23">
        <v>0</v>
      </c>
      <c r="I1089" s="19">
        <f>(E1089-F1089)*C1089</f>
        <v>4000</v>
      </c>
      <c r="J1089" s="18">
        <f>(F1089-G1089)*C1089</f>
        <v>4000</v>
      </c>
      <c r="K1089" s="19">
        <v>0</v>
      </c>
      <c r="L1089" s="19">
        <f t="shared" ref="L1089" si="2057">(K1089+J1089+I1089)</f>
        <v>8000</v>
      </c>
    </row>
    <row r="1090" spans="1:12" ht="20.100000000000001" customHeight="1">
      <c r="A1090" s="42" t="s">
        <v>531</v>
      </c>
      <c r="B1090" s="14" t="s">
        <v>147</v>
      </c>
      <c r="C1090" s="15">
        <v>1750</v>
      </c>
      <c r="D1090" s="14" t="s">
        <v>22</v>
      </c>
      <c r="E1090" s="16">
        <v>212</v>
      </c>
      <c r="F1090" s="16">
        <v>210.5</v>
      </c>
      <c r="G1090" s="16">
        <v>208</v>
      </c>
      <c r="H1090" s="16">
        <v>206.1</v>
      </c>
      <c r="I1090" s="19">
        <f>(E1090-F1090)*C1090</f>
        <v>2625</v>
      </c>
      <c r="J1090" s="18">
        <f>(F1090-G1090)*C1090</f>
        <v>4375</v>
      </c>
      <c r="K1090" s="19">
        <f>(G1090-H1090)*C1090</f>
        <v>3325.00000000001</v>
      </c>
      <c r="L1090" s="19">
        <f t="shared" ref="L1090" si="2058">(K1090+J1090+I1090)</f>
        <v>10325.000000000011</v>
      </c>
    </row>
    <row r="1091" spans="1:12" ht="20.100000000000001" customHeight="1">
      <c r="A1091" s="42" t="s">
        <v>531</v>
      </c>
      <c r="B1091" s="14" t="s">
        <v>526</v>
      </c>
      <c r="C1091" s="44">
        <v>1000</v>
      </c>
      <c r="D1091" s="23" t="s">
        <v>22</v>
      </c>
      <c r="E1091" s="40">
        <v>680</v>
      </c>
      <c r="F1091" s="23">
        <v>676</v>
      </c>
      <c r="G1091" s="23">
        <v>672</v>
      </c>
      <c r="H1091" s="23">
        <v>0</v>
      </c>
      <c r="I1091" s="19">
        <f>(E1091-F1091)*C1091</f>
        <v>4000</v>
      </c>
      <c r="J1091" s="18">
        <f>(F1091-G1091)*C1091</f>
        <v>4000</v>
      </c>
      <c r="K1091" s="19">
        <v>0</v>
      </c>
      <c r="L1091" s="19">
        <f t="shared" ref="L1091" si="2059">(K1091+J1091+I1091)</f>
        <v>8000</v>
      </c>
    </row>
    <row r="1092" spans="1:12" ht="20.100000000000001" customHeight="1">
      <c r="A1092" s="42" t="s">
        <v>530</v>
      </c>
      <c r="B1092" s="14" t="s">
        <v>164</v>
      </c>
      <c r="C1092" s="15">
        <v>900</v>
      </c>
      <c r="D1092" s="14" t="s">
        <v>22</v>
      </c>
      <c r="E1092" s="16">
        <v>660</v>
      </c>
      <c r="F1092" s="16">
        <v>665</v>
      </c>
      <c r="G1092" s="16">
        <v>0</v>
      </c>
      <c r="H1092" s="16">
        <v>0</v>
      </c>
      <c r="I1092" s="27">
        <f>(E1092-F1092)*C1092</f>
        <v>-4500</v>
      </c>
      <c r="J1092" s="26">
        <v>0</v>
      </c>
      <c r="K1092" s="27">
        <f>(G1092-H1092)*C1092</f>
        <v>0</v>
      </c>
      <c r="L1092" s="27">
        <f>SUM(I1092+J1092+K1092)</f>
        <v>-4500</v>
      </c>
    </row>
    <row r="1093" spans="1:12" ht="20.100000000000001" customHeight="1">
      <c r="A1093" s="42" t="s">
        <v>529</v>
      </c>
      <c r="B1093" s="14" t="s">
        <v>104</v>
      </c>
      <c r="C1093" s="15">
        <v>1500</v>
      </c>
      <c r="D1093" s="14" t="s">
        <v>16</v>
      </c>
      <c r="E1093" s="16">
        <v>212.7</v>
      </c>
      <c r="F1093" s="16">
        <v>212.7</v>
      </c>
      <c r="G1093" s="16">
        <v>0</v>
      </c>
      <c r="H1093" s="16">
        <v>0</v>
      </c>
      <c r="I1093" s="17">
        <f t="shared" ref="I1093" si="2060">(F1093-E1093)*C1093</f>
        <v>0</v>
      </c>
      <c r="J1093" s="18">
        <v>0</v>
      </c>
      <c r="K1093" s="19">
        <v>0</v>
      </c>
      <c r="L1093" s="19">
        <f>SUM(I1093+J1093+K1093)</f>
        <v>0</v>
      </c>
    </row>
    <row r="1094" spans="1:12" ht="20.100000000000001" customHeight="1">
      <c r="A1094" s="42" t="s">
        <v>529</v>
      </c>
      <c r="B1094" s="14" t="s">
        <v>27</v>
      </c>
      <c r="C1094" s="44">
        <v>2000</v>
      </c>
      <c r="D1094" s="23" t="s">
        <v>22</v>
      </c>
      <c r="E1094" s="40">
        <v>176</v>
      </c>
      <c r="F1094" s="23">
        <v>175</v>
      </c>
      <c r="G1094" s="23">
        <v>0</v>
      </c>
      <c r="H1094" s="23">
        <v>0</v>
      </c>
      <c r="I1094" s="19">
        <f>(E1094-F1094)*C1094</f>
        <v>2000</v>
      </c>
      <c r="J1094" s="18">
        <v>0</v>
      </c>
      <c r="K1094" s="19">
        <v>0</v>
      </c>
      <c r="L1094" s="19">
        <f t="shared" ref="L1094" si="2061">(K1094+J1094+I1094)</f>
        <v>2000</v>
      </c>
    </row>
    <row r="1095" spans="1:12" ht="20.100000000000001" customHeight="1">
      <c r="A1095" s="42" t="s">
        <v>528</v>
      </c>
      <c r="B1095" s="14" t="s">
        <v>117</v>
      </c>
      <c r="C1095" s="15">
        <v>1200</v>
      </c>
      <c r="D1095" s="14" t="s">
        <v>22</v>
      </c>
      <c r="E1095" s="23">
        <v>736</v>
      </c>
      <c r="F1095" s="16">
        <v>736</v>
      </c>
      <c r="G1095" s="16">
        <v>0</v>
      </c>
      <c r="H1095" s="16">
        <v>0</v>
      </c>
      <c r="I1095" s="19">
        <f>(E1095-F1095)*C1095</f>
        <v>0</v>
      </c>
      <c r="J1095" s="18">
        <v>0</v>
      </c>
      <c r="K1095" s="19">
        <v>0</v>
      </c>
      <c r="L1095" s="19">
        <f t="shared" ref="L1095" si="2062">(K1095+J1095+I1095)</f>
        <v>0</v>
      </c>
    </row>
    <row r="1096" spans="1:12" ht="20.100000000000001" customHeight="1">
      <c r="A1096" s="42" t="s">
        <v>528</v>
      </c>
      <c r="B1096" s="14" t="s">
        <v>500</v>
      </c>
      <c r="C1096" s="15">
        <v>1000</v>
      </c>
      <c r="D1096" s="14" t="s">
        <v>22</v>
      </c>
      <c r="E1096" s="16">
        <v>646</v>
      </c>
      <c r="F1096" s="16">
        <v>649</v>
      </c>
      <c r="G1096" s="16">
        <v>0</v>
      </c>
      <c r="H1096" s="19">
        <v>0</v>
      </c>
      <c r="I1096" s="41">
        <f>(E1096-F1096)*C1096</f>
        <v>-3000</v>
      </c>
      <c r="J1096" s="41">
        <v>0</v>
      </c>
      <c r="K1096" s="41">
        <v>0</v>
      </c>
      <c r="L1096" s="27">
        <f t="shared" ref="L1096" si="2063">(K1096+J1096+I1096)</f>
        <v>-3000</v>
      </c>
    </row>
    <row r="1097" spans="1:12" ht="20.100000000000001" customHeight="1">
      <c r="A1097" s="42" t="s">
        <v>528</v>
      </c>
      <c r="B1097" s="15" t="s">
        <v>18</v>
      </c>
      <c r="C1097" s="15">
        <v>1061</v>
      </c>
      <c r="D1097" s="14" t="s">
        <v>16</v>
      </c>
      <c r="E1097" s="16">
        <v>465</v>
      </c>
      <c r="F1097" s="16">
        <v>465</v>
      </c>
      <c r="G1097" s="16">
        <v>0</v>
      </c>
      <c r="H1097" s="16">
        <v>0</v>
      </c>
      <c r="I1097" s="17">
        <f t="shared" ref="I1097" si="2064">(F1097-E1097)*C1097</f>
        <v>0</v>
      </c>
      <c r="J1097" s="18">
        <v>0</v>
      </c>
      <c r="K1097" s="19">
        <v>0</v>
      </c>
      <c r="L1097" s="19">
        <f>SUM(I1097+J1097+K1097)</f>
        <v>0</v>
      </c>
    </row>
    <row r="1098" spans="1:12" ht="20.100000000000001" customHeight="1">
      <c r="A1098" s="42" t="s">
        <v>528</v>
      </c>
      <c r="B1098" s="14" t="s">
        <v>28</v>
      </c>
      <c r="C1098" s="15">
        <v>1300</v>
      </c>
      <c r="D1098" s="14" t="s">
        <v>16</v>
      </c>
      <c r="E1098" s="16">
        <v>437</v>
      </c>
      <c r="F1098" s="16">
        <v>432</v>
      </c>
      <c r="G1098" s="16">
        <v>0</v>
      </c>
      <c r="H1098" s="16">
        <v>0</v>
      </c>
      <c r="I1098" s="29">
        <f>(F1098-E1098)*C1098</f>
        <v>-6500</v>
      </c>
      <c r="J1098" s="26">
        <v>0</v>
      </c>
      <c r="K1098" s="27">
        <f>(H1098-G1098)*C1098</f>
        <v>0</v>
      </c>
      <c r="L1098" s="27">
        <f t="shared" ref="L1098" si="2065">(K1098+J1098+I1098)</f>
        <v>-6500</v>
      </c>
    </row>
    <row r="1099" spans="1:12" ht="20.100000000000001" customHeight="1">
      <c r="A1099" s="42" t="s">
        <v>528</v>
      </c>
      <c r="B1099" s="14" t="s">
        <v>175</v>
      </c>
      <c r="C1099" s="15">
        <v>400</v>
      </c>
      <c r="D1099" s="14" t="s">
        <v>16</v>
      </c>
      <c r="E1099" s="16">
        <v>1448</v>
      </c>
      <c r="F1099" s="16">
        <v>1448</v>
      </c>
      <c r="G1099" s="16">
        <v>0</v>
      </c>
      <c r="H1099" s="16">
        <v>0</v>
      </c>
      <c r="I1099" s="17">
        <f t="shared" ref="I1099" si="2066">(F1099-E1099)*C1099</f>
        <v>0</v>
      </c>
      <c r="J1099" s="18">
        <v>0</v>
      </c>
      <c r="K1099" s="19">
        <f>(H1099-G1099)*C1099</f>
        <v>0</v>
      </c>
      <c r="L1099" s="45">
        <f>(K1099+J1099+I1099)</f>
        <v>0</v>
      </c>
    </row>
    <row r="1100" spans="1:12" ht="20.100000000000001" customHeight="1">
      <c r="A1100" s="42" t="s">
        <v>525</v>
      </c>
      <c r="B1100" s="14" t="s">
        <v>527</v>
      </c>
      <c r="C1100" s="44">
        <v>3200</v>
      </c>
      <c r="D1100" s="23" t="s">
        <v>22</v>
      </c>
      <c r="E1100" s="40">
        <v>259</v>
      </c>
      <c r="F1100" s="23">
        <v>256</v>
      </c>
      <c r="G1100" s="23">
        <v>0</v>
      </c>
      <c r="H1100" s="23">
        <v>0</v>
      </c>
      <c r="I1100" s="19">
        <f>(E1100-F1100)*C1100</f>
        <v>9600</v>
      </c>
      <c r="J1100" s="18">
        <v>0</v>
      </c>
      <c r="K1100" s="19">
        <v>0</v>
      </c>
      <c r="L1100" s="19">
        <f t="shared" ref="L1100" si="2067">(K1100+J1100+I1100)</f>
        <v>9600</v>
      </c>
    </row>
    <row r="1101" spans="1:12" ht="20.100000000000001" customHeight="1">
      <c r="A1101" s="42" t="s">
        <v>525</v>
      </c>
      <c r="B1101" s="14" t="s">
        <v>526</v>
      </c>
      <c r="C1101" s="44">
        <v>1000</v>
      </c>
      <c r="D1101" s="23" t="s">
        <v>22</v>
      </c>
      <c r="E1101" s="40">
        <v>715</v>
      </c>
      <c r="F1101" s="23">
        <v>711</v>
      </c>
      <c r="G1101" s="23">
        <v>706</v>
      </c>
      <c r="H1101" s="23">
        <v>0</v>
      </c>
      <c r="I1101" s="19">
        <f>(E1101-F1101)*C1101</f>
        <v>4000</v>
      </c>
      <c r="J1101" s="18">
        <f>(F1101-G1101)*C1101</f>
        <v>5000</v>
      </c>
      <c r="K1101" s="19">
        <v>0</v>
      </c>
      <c r="L1101" s="19">
        <f t="shared" ref="L1101" si="2068">(K1101+J1101+I1101)</f>
        <v>9000</v>
      </c>
    </row>
    <row r="1102" spans="1:12" ht="20.100000000000001" customHeight="1">
      <c r="A1102" s="42" t="s">
        <v>525</v>
      </c>
      <c r="B1102" s="15" t="s">
        <v>243</v>
      </c>
      <c r="C1102" s="44">
        <v>500</v>
      </c>
      <c r="D1102" s="23" t="s">
        <v>22</v>
      </c>
      <c r="E1102" s="40">
        <v>1213</v>
      </c>
      <c r="F1102" s="23">
        <v>1220</v>
      </c>
      <c r="G1102" s="23">
        <v>0</v>
      </c>
      <c r="H1102" s="23">
        <v>0</v>
      </c>
      <c r="I1102" s="41">
        <f>(E1102-F1102)*C1102</f>
        <v>-3500</v>
      </c>
      <c r="J1102" s="41">
        <v>0</v>
      </c>
      <c r="K1102" s="41">
        <v>0</v>
      </c>
      <c r="L1102" s="27">
        <f t="shared" ref="L1102" si="2069">(K1102+J1102+I1102)</f>
        <v>-3500</v>
      </c>
    </row>
    <row r="1103" spans="1:12" ht="20.100000000000001" customHeight="1">
      <c r="A1103" s="42" t="s">
        <v>525</v>
      </c>
      <c r="B1103" s="15" t="s">
        <v>318</v>
      </c>
      <c r="C1103" s="44">
        <v>1000</v>
      </c>
      <c r="D1103" s="14" t="s">
        <v>16</v>
      </c>
      <c r="E1103" s="44">
        <v>185</v>
      </c>
      <c r="F1103" s="23">
        <v>186.5</v>
      </c>
      <c r="G1103" s="23">
        <v>0</v>
      </c>
      <c r="H1103" s="23">
        <v>0</v>
      </c>
      <c r="I1103" s="45">
        <f t="shared" ref="I1103" si="2070">SUM(F1103-E1103)*C1103</f>
        <v>1500</v>
      </c>
      <c r="J1103" s="23">
        <v>0</v>
      </c>
      <c r="K1103" s="19">
        <f t="shared" ref="K1103" si="2071">(H1103-G1103)*C1103</f>
        <v>0</v>
      </c>
      <c r="L1103" s="19">
        <f t="shared" ref="L1103" si="2072">(K1103+J1103+I1103)</f>
        <v>1500</v>
      </c>
    </row>
    <row r="1104" spans="1:12" ht="20.100000000000001" customHeight="1">
      <c r="A1104" s="42" t="s">
        <v>524</v>
      </c>
      <c r="B1104" s="15" t="s">
        <v>26</v>
      </c>
      <c r="C1104" s="15">
        <v>1000</v>
      </c>
      <c r="D1104" s="14" t="s">
        <v>22</v>
      </c>
      <c r="E1104" s="16">
        <v>556</v>
      </c>
      <c r="F1104" s="16">
        <v>552</v>
      </c>
      <c r="G1104" s="16">
        <v>548</v>
      </c>
      <c r="H1104" s="16">
        <v>544</v>
      </c>
      <c r="I1104" s="19">
        <f>(E1104-F1104)*C1104</f>
        <v>4000</v>
      </c>
      <c r="J1104" s="18">
        <f>(F1104-G1104)*C1104</f>
        <v>4000</v>
      </c>
      <c r="K1104" s="19">
        <f>(G1104-H1104)*C1104</f>
        <v>4000</v>
      </c>
      <c r="L1104" s="19">
        <f t="shared" ref="L1104" si="2073">(K1104+J1104+I1104)</f>
        <v>12000</v>
      </c>
    </row>
    <row r="1105" spans="1:12" ht="20.100000000000001" customHeight="1">
      <c r="A1105" s="42" t="s">
        <v>524</v>
      </c>
      <c r="B1105" s="14" t="s">
        <v>414</v>
      </c>
      <c r="C1105" s="44">
        <v>2400</v>
      </c>
      <c r="D1105" s="23" t="s">
        <v>16</v>
      </c>
      <c r="E1105" s="16">
        <v>294</v>
      </c>
      <c r="F1105" s="23">
        <v>296</v>
      </c>
      <c r="G1105" s="23">
        <v>298</v>
      </c>
      <c r="H1105" s="23">
        <v>0</v>
      </c>
      <c r="I1105" s="17">
        <f t="shared" ref="I1105" si="2074">(F1105-E1105)*C1105</f>
        <v>4800</v>
      </c>
      <c r="J1105" s="18">
        <f t="shared" ref="J1105" si="2075">(G1105-F1105)*C1105</f>
        <v>4800</v>
      </c>
      <c r="K1105" s="19">
        <v>0</v>
      </c>
      <c r="L1105" s="19">
        <f t="shared" ref="L1105" si="2076">(K1105+J1105+I1105)</f>
        <v>9600</v>
      </c>
    </row>
    <row r="1106" spans="1:12" ht="20.100000000000001" customHeight="1">
      <c r="A1106" s="42" t="s">
        <v>524</v>
      </c>
      <c r="B1106" s="14" t="s">
        <v>164</v>
      </c>
      <c r="C1106" s="44">
        <v>900</v>
      </c>
      <c r="D1106" s="23" t="s">
        <v>16</v>
      </c>
      <c r="E1106" s="16">
        <v>670</v>
      </c>
      <c r="F1106" s="23">
        <v>665</v>
      </c>
      <c r="G1106" s="23">
        <v>0</v>
      </c>
      <c r="H1106" s="23">
        <v>0</v>
      </c>
      <c r="I1106" s="41">
        <f t="shared" ref="I1106" si="2077">(F1106-E1106)*C1106</f>
        <v>-4500</v>
      </c>
      <c r="J1106" s="26">
        <v>0</v>
      </c>
      <c r="K1106" s="27">
        <v>0</v>
      </c>
      <c r="L1106" s="27">
        <f t="shared" ref="L1106" si="2078">(K1106+J1106+I1106)</f>
        <v>-4500</v>
      </c>
    </row>
    <row r="1107" spans="1:12" ht="20.100000000000001" customHeight="1">
      <c r="A1107" s="42" t="s">
        <v>522</v>
      </c>
      <c r="B1107" s="14" t="s">
        <v>523</v>
      </c>
      <c r="C1107" s="44">
        <v>550</v>
      </c>
      <c r="D1107" s="14" t="s">
        <v>22</v>
      </c>
      <c r="E1107" s="16">
        <v>1152</v>
      </c>
      <c r="F1107" s="23">
        <v>1147</v>
      </c>
      <c r="G1107" s="23">
        <v>1142.1500000000001</v>
      </c>
      <c r="H1107" s="23">
        <v>0</v>
      </c>
      <c r="I1107" s="19">
        <f>(E1107-F1107)*C1107</f>
        <v>2750</v>
      </c>
      <c r="J1107" s="18">
        <f>(F1107-G1107)*C1107</f>
        <v>2667.49999999995</v>
      </c>
      <c r="K1107" s="19">
        <v>0</v>
      </c>
      <c r="L1107" s="19">
        <f t="shared" ref="L1107" si="2079">(K1107+J1107+I1107)</f>
        <v>5417.49999999995</v>
      </c>
    </row>
    <row r="1108" spans="1:12" ht="20.100000000000001" customHeight="1">
      <c r="A1108" s="42" t="s">
        <v>522</v>
      </c>
      <c r="B1108" s="14" t="s">
        <v>295</v>
      </c>
      <c r="C1108" s="44">
        <v>1400</v>
      </c>
      <c r="D1108" s="14" t="s">
        <v>22</v>
      </c>
      <c r="E1108" s="16">
        <v>481</v>
      </c>
      <c r="F1108" s="23">
        <v>477.7</v>
      </c>
      <c r="G1108" s="23">
        <v>474.6</v>
      </c>
      <c r="H1108" s="23">
        <v>0</v>
      </c>
      <c r="I1108" s="19">
        <f>(E1108-F1108)*C1108</f>
        <v>4620.0000000000164</v>
      </c>
      <c r="J1108" s="18">
        <f>(F1108-G1108)*C1108</f>
        <v>4339.9999999999527</v>
      </c>
      <c r="K1108" s="19">
        <v>0</v>
      </c>
      <c r="L1108" s="19">
        <f t="shared" ref="L1108" si="2080">(K1108+J1108+I1108)</f>
        <v>8959.9999999999691</v>
      </c>
    </row>
    <row r="1109" spans="1:12" ht="20.100000000000001" customHeight="1">
      <c r="A1109" s="42" t="s">
        <v>522</v>
      </c>
      <c r="B1109" s="14" t="s">
        <v>207</v>
      </c>
      <c r="C1109" s="15">
        <v>1200</v>
      </c>
      <c r="D1109" s="14" t="s">
        <v>22</v>
      </c>
      <c r="E1109" s="16">
        <v>821</v>
      </c>
      <c r="F1109" s="16">
        <v>827</v>
      </c>
      <c r="G1109" s="16">
        <v>0</v>
      </c>
      <c r="H1109" s="16">
        <v>0</v>
      </c>
      <c r="I1109" s="41">
        <f>(E1109-F1109)*C1109</f>
        <v>-7200</v>
      </c>
      <c r="J1109" s="41">
        <v>0</v>
      </c>
      <c r="K1109" s="41">
        <v>0</v>
      </c>
      <c r="L1109" s="27">
        <f t="shared" ref="L1109" si="2081">(K1109+J1109+I1109)</f>
        <v>-7200</v>
      </c>
    </row>
    <row r="1110" spans="1:12" ht="20.100000000000001" customHeight="1">
      <c r="A1110" s="42" t="s">
        <v>521</v>
      </c>
      <c r="B1110" s="14" t="s">
        <v>374</v>
      </c>
      <c r="C1110" s="44">
        <v>600</v>
      </c>
      <c r="D1110" s="23" t="s">
        <v>16</v>
      </c>
      <c r="E1110" s="16">
        <v>1128</v>
      </c>
      <c r="F1110" s="23">
        <v>1137.9000000000001</v>
      </c>
      <c r="G1110" s="23">
        <v>0</v>
      </c>
      <c r="H1110" s="23">
        <v>0</v>
      </c>
      <c r="I1110" s="45">
        <f>(F1110-E1110)*C1110</f>
        <v>5940.0000000000546</v>
      </c>
      <c r="J1110" s="23">
        <v>0</v>
      </c>
      <c r="K1110" s="19">
        <f t="shared" ref="K1110" si="2082">(H1110-G1110)*C1110</f>
        <v>0</v>
      </c>
      <c r="L1110" s="45">
        <f>(K1110+J1110+I1110)</f>
        <v>5940.0000000000546</v>
      </c>
    </row>
    <row r="1111" spans="1:12" ht="20.100000000000001" customHeight="1">
      <c r="A1111" s="42" t="s">
        <v>521</v>
      </c>
      <c r="B1111" s="14" t="s">
        <v>186</v>
      </c>
      <c r="C1111" s="15">
        <v>2400</v>
      </c>
      <c r="D1111" s="14" t="s">
        <v>22</v>
      </c>
      <c r="E1111" s="16">
        <v>294</v>
      </c>
      <c r="F1111" s="16">
        <v>291.7</v>
      </c>
      <c r="G1111" s="16">
        <v>0</v>
      </c>
      <c r="H1111" s="16">
        <v>0</v>
      </c>
      <c r="I1111" s="19">
        <f>(E1111-F1111)*C1111</f>
        <v>5520.0000000000273</v>
      </c>
      <c r="J1111" s="18">
        <v>0</v>
      </c>
      <c r="K1111" s="19">
        <f>(H1111-G1111)*C1111</f>
        <v>0</v>
      </c>
      <c r="L1111" s="19">
        <f t="shared" ref="L1111" si="2083">(K1111+J1111+I1111)</f>
        <v>5520.0000000000273</v>
      </c>
    </row>
    <row r="1112" spans="1:12" ht="20.100000000000001" customHeight="1">
      <c r="A1112" s="42" t="s">
        <v>521</v>
      </c>
      <c r="B1112" s="14" t="s">
        <v>151</v>
      </c>
      <c r="C1112" s="15">
        <v>1200</v>
      </c>
      <c r="D1112" s="14" t="s">
        <v>22</v>
      </c>
      <c r="E1112" s="16">
        <v>761</v>
      </c>
      <c r="F1112" s="16">
        <v>757</v>
      </c>
      <c r="G1112" s="16">
        <v>753</v>
      </c>
      <c r="H1112" s="16">
        <v>0</v>
      </c>
      <c r="I1112" s="19">
        <f>(E1112-F1112)*C1112</f>
        <v>4800</v>
      </c>
      <c r="J1112" s="18">
        <f>(F1112-G1112)*C1112</f>
        <v>4800</v>
      </c>
      <c r="K1112" s="19">
        <v>0</v>
      </c>
      <c r="L1112" s="19">
        <f t="shared" ref="L1112" si="2084">(K1112+J1112+I1112)</f>
        <v>9600</v>
      </c>
    </row>
    <row r="1113" spans="1:12" ht="20.100000000000001" customHeight="1">
      <c r="A1113" s="42" t="s">
        <v>520</v>
      </c>
      <c r="B1113" s="14" t="s">
        <v>479</v>
      </c>
      <c r="C1113" s="15">
        <v>500</v>
      </c>
      <c r="D1113" s="14" t="s">
        <v>16</v>
      </c>
      <c r="E1113" s="16">
        <v>1120</v>
      </c>
      <c r="F1113" s="16">
        <v>1125</v>
      </c>
      <c r="G1113" s="16">
        <v>1130</v>
      </c>
      <c r="H1113" s="16">
        <v>0</v>
      </c>
      <c r="I1113" s="17">
        <f t="shared" ref="I1113" si="2085">(F1113-E1113)*C1113</f>
        <v>2500</v>
      </c>
      <c r="J1113" s="18">
        <f t="shared" ref="J1113" si="2086">(G1113-F1113)*C1113</f>
        <v>2500</v>
      </c>
      <c r="K1113" s="19">
        <v>0</v>
      </c>
      <c r="L1113" s="19">
        <f t="shared" ref="L1113" si="2087">(K1113+J1113+I1113)</f>
        <v>5000</v>
      </c>
    </row>
    <row r="1114" spans="1:12" ht="20.100000000000001" customHeight="1">
      <c r="A1114" s="42" t="s">
        <v>519</v>
      </c>
      <c r="B1114" s="14" t="s">
        <v>147</v>
      </c>
      <c r="C1114" s="44">
        <v>1750</v>
      </c>
      <c r="D1114" s="23" t="s">
        <v>16</v>
      </c>
      <c r="E1114" s="16">
        <v>192.5</v>
      </c>
      <c r="F1114" s="23">
        <v>193.5</v>
      </c>
      <c r="G1114" s="23">
        <v>0</v>
      </c>
      <c r="H1114" s="23">
        <v>0</v>
      </c>
      <c r="I1114" s="45">
        <f t="shared" ref="I1114" si="2088">(F1114-E1114)*C1114</f>
        <v>1750</v>
      </c>
      <c r="J1114" s="18">
        <v>0</v>
      </c>
      <c r="K1114" s="23">
        <v>0</v>
      </c>
      <c r="L1114" s="45">
        <f>(K1114+J1114+I1114)</f>
        <v>1750</v>
      </c>
    </row>
    <row r="1115" spans="1:12" ht="20.100000000000001" customHeight="1">
      <c r="A1115" s="42" t="s">
        <v>519</v>
      </c>
      <c r="B1115" s="14" t="s">
        <v>151</v>
      </c>
      <c r="C1115" s="15">
        <v>1200</v>
      </c>
      <c r="D1115" s="14" t="s">
        <v>16</v>
      </c>
      <c r="E1115" s="16">
        <v>773</v>
      </c>
      <c r="F1115" s="16">
        <v>778</v>
      </c>
      <c r="G1115" s="16">
        <v>0</v>
      </c>
      <c r="H1115" s="16">
        <v>0</v>
      </c>
      <c r="I1115" s="18">
        <f>(F1115-E1115)*C1115</f>
        <v>6000</v>
      </c>
      <c r="J1115" s="23">
        <v>0</v>
      </c>
      <c r="K1115" s="17">
        <f>(G1115-H1115)*C1115</f>
        <v>0</v>
      </c>
      <c r="L1115" s="45">
        <f>(K1115+J1115+I1115)</f>
        <v>6000</v>
      </c>
    </row>
    <row r="1116" spans="1:12" ht="20.100000000000001" customHeight="1">
      <c r="A1116" s="42" t="s">
        <v>518</v>
      </c>
      <c r="B1116" s="14" t="s">
        <v>229</v>
      </c>
      <c r="C1116" s="44">
        <v>1000</v>
      </c>
      <c r="D1116" s="23" t="s">
        <v>16</v>
      </c>
      <c r="E1116" s="16">
        <v>186.5</v>
      </c>
      <c r="F1116" s="23">
        <v>188</v>
      </c>
      <c r="G1116" s="23">
        <v>190</v>
      </c>
      <c r="H1116" s="23">
        <v>192</v>
      </c>
      <c r="I1116" s="18">
        <f>(F1116-E1116)*C1116</f>
        <v>1500</v>
      </c>
      <c r="J1116" s="23">
        <f>SUM(G1116-F1116)*C1116</f>
        <v>2000</v>
      </c>
      <c r="K1116" s="19">
        <f t="shared" ref="K1116" si="2089">(H1116-G1116)*C1116</f>
        <v>2000</v>
      </c>
      <c r="L1116" s="19">
        <f t="shared" ref="L1116" si="2090">(I1116+J1116+K1116)</f>
        <v>5500</v>
      </c>
    </row>
    <row r="1117" spans="1:12" ht="20.100000000000001" customHeight="1">
      <c r="A1117" s="42" t="s">
        <v>516</v>
      </c>
      <c r="B1117" s="14" t="s">
        <v>517</v>
      </c>
      <c r="C1117" s="44">
        <v>1200</v>
      </c>
      <c r="D1117" s="23" t="s">
        <v>16</v>
      </c>
      <c r="E1117" s="16">
        <v>447</v>
      </c>
      <c r="F1117" s="23">
        <v>451</v>
      </c>
      <c r="G1117" s="23">
        <v>455</v>
      </c>
      <c r="H1117" s="23">
        <v>460</v>
      </c>
      <c r="I1117" s="17">
        <f t="shared" ref="I1117:I1118" si="2091">(F1117-E1117)*C1117</f>
        <v>4800</v>
      </c>
      <c r="J1117" s="18">
        <f t="shared" ref="J1117:J1118" si="2092">(G1117-F1117)*C1117</f>
        <v>4800</v>
      </c>
      <c r="K1117" s="19">
        <f t="shared" ref="K1117" si="2093">(H1117-G1117)*C1117</f>
        <v>6000</v>
      </c>
      <c r="L1117" s="19">
        <f t="shared" ref="L1117:L1118" si="2094">(K1117+J1117+I1117)</f>
        <v>15600</v>
      </c>
    </row>
    <row r="1118" spans="1:12" ht="20.100000000000001" customHeight="1">
      <c r="A1118" s="42" t="s">
        <v>516</v>
      </c>
      <c r="B1118" s="14" t="s">
        <v>24</v>
      </c>
      <c r="C1118" s="15">
        <v>2600</v>
      </c>
      <c r="D1118" s="14" t="s">
        <v>16</v>
      </c>
      <c r="E1118" s="16">
        <v>185</v>
      </c>
      <c r="F1118" s="16">
        <v>186.5</v>
      </c>
      <c r="G1118" s="16">
        <v>187.15</v>
      </c>
      <c r="H1118" s="16">
        <v>0</v>
      </c>
      <c r="I1118" s="17">
        <f t="shared" si="2091"/>
        <v>3900</v>
      </c>
      <c r="J1118" s="18">
        <f t="shared" si="2092"/>
        <v>1690.0000000000148</v>
      </c>
      <c r="K1118" s="19">
        <v>0</v>
      </c>
      <c r="L1118" s="19">
        <f t="shared" si="2094"/>
        <v>5590.0000000000146</v>
      </c>
    </row>
    <row r="1119" spans="1:12" ht="20.100000000000001" customHeight="1">
      <c r="A1119" s="42" t="s">
        <v>515</v>
      </c>
      <c r="B1119" s="14" t="s">
        <v>278</v>
      </c>
      <c r="C1119" s="44">
        <v>500</v>
      </c>
      <c r="D1119" s="23" t="s">
        <v>16</v>
      </c>
      <c r="E1119" s="16">
        <v>1593</v>
      </c>
      <c r="F1119" s="23">
        <v>1603</v>
      </c>
      <c r="G1119" s="23">
        <v>0</v>
      </c>
      <c r="H1119" s="23">
        <v>0</v>
      </c>
      <c r="I1119" s="17">
        <f t="shared" ref="I1119" si="2095">(F1119-E1119)*C1119</f>
        <v>5000</v>
      </c>
      <c r="J1119" s="23">
        <v>0</v>
      </c>
      <c r="K1119" s="19">
        <v>0</v>
      </c>
      <c r="L1119" s="19">
        <f t="shared" ref="L1119" si="2096">(K1119+J1119+I1119)</f>
        <v>5000</v>
      </c>
    </row>
    <row r="1120" spans="1:12" ht="20.100000000000001" customHeight="1">
      <c r="A1120" s="42" t="s">
        <v>514</v>
      </c>
      <c r="B1120" s="14" t="s">
        <v>148</v>
      </c>
      <c r="C1120" s="15">
        <v>2300</v>
      </c>
      <c r="D1120" s="14" t="s">
        <v>16</v>
      </c>
      <c r="E1120" s="16">
        <v>195.5</v>
      </c>
      <c r="F1120" s="16">
        <v>197</v>
      </c>
      <c r="G1120" s="16">
        <v>0</v>
      </c>
      <c r="H1120" s="16">
        <v>0</v>
      </c>
      <c r="I1120" s="45">
        <f t="shared" ref="I1120" si="2097">(F1120-E1120)*C1120</f>
        <v>3450</v>
      </c>
      <c r="J1120" s="23">
        <v>0</v>
      </c>
      <c r="K1120" s="23">
        <f>(H1120-G1120)*C1120</f>
        <v>0</v>
      </c>
      <c r="L1120" s="45">
        <f>(K1120+J1120+I1120)</f>
        <v>3450</v>
      </c>
    </row>
    <row r="1121" spans="1:12" ht="20.100000000000001" customHeight="1">
      <c r="A1121" s="42" t="s">
        <v>514</v>
      </c>
      <c r="B1121" s="14" t="s">
        <v>288</v>
      </c>
      <c r="C1121" s="15">
        <v>600</v>
      </c>
      <c r="D1121" s="14" t="s">
        <v>16</v>
      </c>
      <c r="E1121" s="16">
        <v>1188</v>
      </c>
      <c r="F1121" s="16">
        <v>1196.8</v>
      </c>
      <c r="G1121" s="16">
        <v>0</v>
      </c>
      <c r="H1121" s="16">
        <v>0</v>
      </c>
      <c r="I1121" s="17">
        <f t="shared" ref="I1121" si="2098">(F1121-E1121)*C1121</f>
        <v>5279.9999999999727</v>
      </c>
      <c r="J1121" s="23">
        <v>0</v>
      </c>
      <c r="K1121" s="19">
        <v>0</v>
      </c>
      <c r="L1121" s="19">
        <f t="shared" ref="L1121" si="2099">(K1121+J1121+I1121)</f>
        <v>5279.9999999999727</v>
      </c>
    </row>
    <row r="1122" spans="1:12" ht="20.100000000000001" customHeight="1">
      <c r="A1122" s="42" t="s">
        <v>513</v>
      </c>
      <c r="B1122" s="14" t="s">
        <v>447</v>
      </c>
      <c r="C1122" s="15">
        <v>1100</v>
      </c>
      <c r="D1122" s="14" t="s">
        <v>16</v>
      </c>
      <c r="E1122" s="16">
        <v>408</v>
      </c>
      <c r="F1122" s="16">
        <v>411</v>
      </c>
      <c r="G1122" s="16">
        <v>415</v>
      </c>
      <c r="H1122" s="16">
        <v>419</v>
      </c>
      <c r="I1122" s="17">
        <f t="shared" ref="I1122" si="2100">(F1122-E1122)*C1122</f>
        <v>3300</v>
      </c>
      <c r="J1122" s="18">
        <f t="shared" ref="J1122" si="2101">(G1122-F1122)*C1122</f>
        <v>4400</v>
      </c>
      <c r="K1122" s="19">
        <f t="shared" ref="K1122" si="2102">(H1122-G1122)*C1122</f>
        <v>4400</v>
      </c>
      <c r="L1122" s="19">
        <f t="shared" ref="L1122" si="2103">(K1122+J1122+I1122)</f>
        <v>12100</v>
      </c>
    </row>
    <row r="1123" spans="1:12" ht="20.100000000000001" customHeight="1">
      <c r="A1123" s="42" t="s">
        <v>512</v>
      </c>
      <c r="B1123" s="43" t="s">
        <v>254</v>
      </c>
      <c r="C1123" s="44">
        <v>1000</v>
      </c>
      <c r="D1123" s="23" t="s">
        <v>22</v>
      </c>
      <c r="E1123" s="16">
        <v>710</v>
      </c>
      <c r="F1123" s="23">
        <v>718.5</v>
      </c>
      <c r="G1123" s="23">
        <v>0</v>
      </c>
      <c r="H1123" s="23">
        <v>0</v>
      </c>
      <c r="I1123" s="41">
        <f>(E1123-F1123)*C1123</f>
        <v>-8500</v>
      </c>
      <c r="J1123" s="41">
        <v>0</v>
      </c>
      <c r="K1123" s="41">
        <v>0</v>
      </c>
      <c r="L1123" s="27">
        <f t="shared" ref="L1123" si="2104">(K1123+J1123+I1123)</f>
        <v>-8500</v>
      </c>
    </row>
    <row r="1124" spans="1:12" ht="20.100000000000001" customHeight="1">
      <c r="A1124" s="42" t="s">
        <v>512</v>
      </c>
      <c r="B1124" s="43" t="s">
        <v>147</v>
      </c>
      <c r="C1124" s="44">
        <v>1750</v>
      </c>
      <c r="D1124" s="23" t="s">
        <v>16</v>
      </c>
      <c r="E1124" s="16">
        <v>186</v>
      </c>
      <c r="F1124" s="23">
        <v>187.5</v>
      </c>
      <c r="G1124" s="23">
        <v>189</v>
      </c>
      <c r="H1124" s="23">
        <v>0</v>
      </c>
      <c r="I1124" s="45">
        <f t="shared" ref="I1124" si="2105">(F1124-E1124)*C1124</f>
        <v>2625</v>
      </c>
      <c r="J1124" s="18">
        <f t="shared" ref="J1124:J1126" si="2106">(G1124-F1124)*C1124</f>
        <v>2625</v>
      </c>
      <c r="K1124" s="23">
        <v>0</v>
      </c>
      <c r="L1124" s="45">
        <f>(K1124+J1124+I1124)</f>
        <v>5250</v>
      </c>
    </row>
    <row r="1125" spans="1:12" ht="20.100000000000001" customHeight="1">
      <c r="A1125" s="42" t="s">
        <v>509</v>
      </c>
      <c r="B1125" s="14" t="s">
        <v>511</v>
      </c>
      <c r="C1125" s="15">
        <v>12000</v>
      </c>
      <c r="D1125" s="14" t="s">
        <v>22</v>
      </c>
      <c r="E1125" s="16">
        <v>52.5</v>
      </c>
      <c r="F1125" s="16">
        <v>52</v>
      </c>
      <c r="G1125" s="16">
        <v>51.5</v>
      </c>
      <c r="H1125" s="16">
        <v>0</v>
      </c>
      <c r="I1125" s="19">
        <f>(E1125-F1125)*C1125</f>
        <v>6000</v>
      </c>
      <c r="J1125" s="18">
        <f>(F1125-G1125)*C1125</f>
        <v>6000</v>
      </c>
      <c r="K1125" s="19">
        <v>0</v>
      </c>
      <c r="L1125" s="19">
        <f t="shared" ref="L1125" si="2107">(K1125+J1125+I1125)</f>
        <v>12000</v>
      </c>
    </row>
    <row r="1126" spans="1:12" ht="20.100000000000001" customHeight="1">
      <c r="A1126" s="42" t="s">
        <v>509</v>
      </c>
      <c r="B1126" s="14" t="s">
        <v>471</v>
      </c>
      <c r="C1126" s="15">
        <v>500</v>
      </c>
      <c r="D1126" s="14" t="s">
        <v>16</v>
      </c>
      <c r="E1126" s="16">
        <v>1150</v>
      </c>
      <c r="F1126" s="16">
        <v>1160</v>
      </c>
      <c r="G1126" s="16">
        <v>1170</v>
      </c>
      <c r="H1126" s="16">
        <v>1180</v>
      </c>
      <c r="I1126" s="17">
        <f t="shared" ref="I1126" si="2108">(F1126-E1126)*C1126</f>
        <v>5000</v>
      </c>
      <c r="J1126" s="18">
        <f t="shared" si="2106"/>
        <v>5000</v>
      </c>
      <c r="K1126" s="19">
        <f t="shared" ref="K1126" si="2109">(H1126-G1126)*C1126</f>
        <v>5000</v>
      </c>
      <c r="L1126" s="19">
        <f t="shared" ref="L1126" si="2110">(K1126+J1126+I1126)</f>
        <v>15000</v>
      </c>
    </row>
    <row r="1127" spans="1:12" ht="20.100000000000001" customHeight="1">
      <c r="A1127" s="42" t="s">
        <v>510</v>
      </c>
      <c r="B1127" s="14" t="s">
        <v>175</v>
      </c>
      <c r="C1127" s="15">
        <v>400</v>
      </c>
      <c r="D1127" s="14" t="s">
        <v>16</v>
      </c>
      <c r="E1127" s="16">
        <v>1430</v>
      </c>
      <c r="F1127" s="16">
        <v>1440</v>
      </c>
      <c r="G1127" s="16">
        <v>1450</v>
      </c>
      <c r="H1127" s="16">
        <v>1460</v>
      </c>
      <c r="I1127" s="17">
        <f t="shared" ref="I1127" si="2111">(F1127-E1127)*C1127</f>
        <v>4000</v>
      </c>
      <c r="J1127" s="18">
        <f t="shared" ref="J1127" si="2112">(G1127-F1127)*C1127</f>
        <v>4000</v>
      </c>
      <c r="K1127" s="19">
        <f>(H1127-G1127)*C1127</f>
        <v>4000</v>
      </c>
      <c r="L1127" s="45">
        <f>(K1127+J1127+I1127)</f>
        <v>12000</v>
      </c>
    </row>
    <row r="1128" spans="1:12" ht="20.100000000000001" customHeight="1">
      <c r="A1128" s="42" t="s">
        <v>510</v>
      </c>
      <c r="B1128" s="14" t="s">
        <v>479</v>
      </c>
      <c r="C1128" s="15">
        <v>500</v>
      </c>
      <c r="D1128" s="14" t="s">
        <v>16</v>
      </c>
      <c r="E1128" s="16">
        <v>1073</v>
      </c>
      <c r="F1128" s="16">
        <v>1083</v>
      </c>
      <c r="G1128" s="16">
        <v>1093</v>
      </c>
      <c r="H1128" s="16">
        <v>1103</v>
      </c>
      <c r="I1128" s="17">
        <f t="shared" ref="I1128" si="2113">(F1128-E1128)*C1128</f>
        <v>5000</v>
      </c>
      <c r="J1128" s="18">
        <f t="shared" ref="J1128" si="2114">(G1128-F1128)*C1128</f>
        <v>5000</v>
      </c>
      <c r="K1128" s="19">
        <f>(H1128-G1128)*C1128</f>
        <v>5000</v>
      </c>
      <c r="L1128" s="19">
        <f t="shared" ref="L1128" si="2115">(K1128+J1128+I1128)</f>
        <v>15000</v>
      </c>
    </row>
    <row r="1129" spans="1:12" ht="20.100000000000001" customHeight="1">
      <c r="A1129" s="42" t="s">
        <v>508</v>
      </c>
      <c r="B1129" s="14" t="s">
        <v>200</v>
      </c>
      <c r="C1129" s="15">
        <v>500</v>
      </c>
      <c r="D1129" s="14" t="s">
        <v>16</v>
      </c>
      <c r="E1129" s="23">
        <v>1255</v>
      </c>
      <c r="F1129" s="16">
        <v>1240</v>
      </c>
      <c r="G1129" s="16">
        <v>0</v>
      </c>
      <c r="H1129" s="16">
        <v>0</v>
      </c>
      <c r="I1129" s="41">
        <f t="shared" ref="I1129" si="2116">(F1129-E1129)*C1129</f>
        <v>-7500</v>
      </c>
      <c r="J1129" s="26">
        <v>0</v>
      </c>
      <c r="K1129" s="27">
        <v>0</v>
      </c>
      <c r="L1129" s="27">
        <f t="shared" ref="L1129" si="2117">(K1129+J1129+I1129)</f>
        <v>-7500</v>
      </c>
    </row>
    <row r="1130" spans="1:12" ht="20.100000000000001" customHeight="1">
      <c r="A1130" s="42" t="s">
        <v>508</v>
      </c>
      <c r="B1130" s="14" t="s">
        <v>113</v>
      </c>
      <c r="C1130" s="15">
        <v>800</v>
      </c>
      <c r="D1130" s="14" t="s">
        <v>22</v>
      </c>
      <c r="E1130" s="16">
        <v>995</v>
      </c>
      <c r="F1130" s="16">
        <v>987.5</v>
      </c>
      <c r="G1130" s="16">
        <v>0</v>
      </c>
      <c r="H1130" s="16">
        <v>0</v>
      </c>
      <c r="I1130" s="19">
        <f>(E1130-F1130)*C1130</f>
        <v>6000</v>
      </c>
      <c r="J1130" s="23">
        <v>0</v>
      </c>
      <c r="K1130" s="19">
        <v>0</v>
      </c>
      <c r="L1130" s="45">
        <f t="shared" ref="L1130" si="2118">SUM(K1130+J1130+I1130)</f>
        <v>6000</v>
      </c>
    </row>
    <row r="1131" spans="1:12" ht="20.100000000000001" customHeight="1">
      <c r="A1131" s="42" t="s">
        <v>507</v>
      </c>
      <c r="B1131" s="14" t="s">
        <v>325</v>
      </c>
      <c r="C1131" s="15">
        <v>800</v>
      </c>
      <c r="D1131" s="14" t="s">
        <v>16</v>
      </c>
      <c r="E1131" s="16">
        <v>494</v>
      </c>
      <c r="F1131" s="16">
        <v>488</v>
      </c>
      <c r="G1131" s="16">
        <v>0</v>
      </c>
      <c r="H1131" s="16">
        <v>0</v>
      </c>
      <c r="I1131" s="41">
        <f t="shared" ref="I1131" si="2119">(F1131-E1131)*C1131</f>
        <v>-4800</v>
      </c>
      <c r="J1131" s="26">
        <v>0</v>
      </c>
      <c r="K1131" s="27">
        <v>0</v>
      </c>
      <c r="L1131" s="27">
        <f t="shared" ref="L1131" si="2120">(K1131+J1131+I1131)</f>
        <v>-4800</v>
      </c>
    </row>
    <row r="1132" spans="1:12" ht="20.100000000000001" customHeight="1">
      <c r="A1132" s="42" t="s">
        <v>506</v>
      </c>
      <c r="B1132" s="14" t="s">
        <v>114</v>
      </c>
      <c r="C1132" s="15">
        <v>1200</v>
      </c>
      <c r="D1132" s="14" t="s">
        <v>16</v>
      </c>
      <c r="E1132" s="16">
        <v>520</v>
      </c>
      <c r="F1132" s="16">
        <v>525</v>
      </c>
      <c r="G1132" s="16">
        <v>528</v>
      </c>
      <c r="H1132" s="16">
        <v>0</v>
      </c>
      <c r="I1132" s="45">
        <f t="shared" ref="I1132" si="2121">(F1132-E1132)*C1132</f>
        <v>6000</v>
      </c>
      <c r="J1132" s="18">
        <f t="shared" ref="J1132" si="2122">(G1132-F1132)*C1132</f>
        <v>3600</v>
      </c>
      <c r="K1132" s="19">
        <v>0</v>
      </c>
      <c r="L1132" s="19">
        <f t="shared" ref="L1132" si="2123">(K1132+J1132+I1132)</f>
        <v>9600</v>
      </c>
    </row>
    <row r="1133" spans="1:12" ht="20.100000000000001" customHeight="1">
      <c r="A1133" s="42" t="s">
        <v>505</v>
      </c>
      <c r="B1133" s="23" t="s">
        <v>263</v>
      </c>
      <c r="C1133" s="15">
        <v>1000</v>
      </c>
      <c r="D1133" s="23" t="s">
        <v>16</v>
      </c>
      <c r="E1133" s="23">
        <v>387</v>
      </c>
      <c r="F1133" s="23">
        <v>389</v>
      </c>
      <c r="G1133" s="23">
        <v>0</v>
      </c>
      <c r="H1133" s="23">
        <v>0</v>
      </c>
      <c r="I1133" s="17">
        <f t="shared" ref="I1133" si="2124">(F1133-E1133)*C1133</f>
        <v>2000</v>
      </c>
      <c r="J1133" s="17">
        <v>0</v>
      </c>
      <c r="K1133" s="19">
        <f t="shared" ref="K1133" si="2125">(H1133-G1133)*C1133</f>
        <v>0</v>
      </c>
      <c r="L1133" s="17">
        <f t="shared" ref="L1133" si="2126">K1133+J1133+I1133</f>
        <v>2000</v>
      </c>
    </row>
    <row r="1134" spans="1:12" ht="20.100000000000001" customHeight="1">
      <c r="A1134" s="42" t="s">
        <v>505</v>
      </c>
      <c r="B1134" s="14" t="s">
        <v>200</v>
      </c>
      <c r="C1134" s="15">
        <v>500</v>
      </c>
      <c r="D1134" s="14" t="s">
        <v>16</v>
      </c>
      <c r="E1134" s="23">
        <v>1285</v>
      </c>
      <c r="F1134" s="16">
        <v>1295</v>
      </c>
      <c r="G1134" s="16">
        <v>0</v>
      </c>
      <c r="H1134" s="16">
        <v>0</v>
      </c>
      <c r="I1134" s="17">
        <f t="shared" ref="I1134" si="2127">(F1134-E1134)*C1134</f>
        <v>5000</v>
      </c>
      <c r="J1134" s="18">
        <v>0</v>
      </c>
      <c r="K1134" s="19">
        <v>0</v>
      </c>
      <c r="L1134" s="19">
        <f t="shared" ref="L1134" si="2128">(K1134+J1134+I1134)</f>
        <v>5000</v>
      </c>
    </row>
    <row r="1135" spans="1:12" ht="20.100000000000001" customHeight="1">
      <c r="A1135" s="42" t="s">
        <v>504</v>
      </c>
      <c r="B1135" s="43" t="s">
        <v>375</v>
      </c>
      <c r="C1135" s="44">
        <v>500</v>
      </c>
      <c r="D1135" s="23" t="s">
        <v>16</v>
      </c>
      <c r="E1135" s="16">
        <v>920</v>
      </c>
      <c r="F1135" s="23">
        <v>928</v>
      </c>
      <c r="G1135" s="23">
        <v>937</v>
      </c>
      <c r="H1135" s="23">
        <v>0</v>
      </c>
      <c r="I1135" s="17">
        <f t="shared" ref="I1135" si="2129">(F1135-E1135)*C1135</f>
        <v>4000</v>
      </c>
      <c r="J1135" s="18">
        <f t="shared" ref="J1135" si="2130">(G1135-F1135)*C1135</f>
        <v>4500</v>
      </c>
      <c r="K1135" s="19">
        <v>0</v>
      </c>
      <c r="L1135" s="19">
        <f t="shared" ref="L1135" si="2131">(K1135+J1135+I1135)</f>
        <v>8500</v>
      </c>
    </row>
    <row r="1136" spans="1:12" ht="20.100000000000001" customHeight="1">
      <c r="A1136" s="42" t="s">
        <v>503</v>
      </c>
      <c r="B1136" s="14" t="s">
        <v>150</v>
      </c>
      <c r="C1136" s="15">
        <v>1700</v>
      </c>
      <c r="D1136" s="14" t="s">
        <v>22</v>
      </c>
      <c r="E1136" s="16">
        <v>322</v>
      </c>
      <c r="F1136" s="16">
        <v>321</v>
      </c>
      <c r="G1136" s="16">
        <v>320</v>
      </c>
      <c r="H1136" s="16">
        <v>319</v>
      </c>
      <c r="I1136" s="19">
        <f>(E1136-F1136)*C1136</f>
        <v>1700</v>
      </c>
      <c r="J1136" s="18">
        <f>(F1136-G1136)*C1136</f>
        <v>1700</v>
      </c>
      <c r="K1136" s="19">
        <f>(G1136-H1136)*C1136</f>
        <v>1700</v>
      </c>
      <c r="L1136" s="19">
        <f t="shared" ref="L1136" si="2132">(K1136+J1136+I1136)</f>
        <v>5100</v>
      </c>
    </row>
    <row r="1137" spans="1:12" ht="20.100000000000001" customHeight="1">
      <c r="A1137" s="42" t="s">
        <v>502</v>
      </c>
      <c r="B1137" s="14" t="s">
        <v>151</v>
      </c>
      <c r="C1137" s="15">
        <v>1200</v>
      </c>
      <c r="D1137" s="14" t="s">
        <v>22</v>
      </c>
      <c r="E1137" s="16">
        <v>777</v>
      </c>
      <c r="F1137" s="16">
        <v>776</v>
      </c>
      <c r="G1137" s="16">
        <v>775</v>
      </c>
      <c r="H1137" s="16">
        <v>774</v>
      </c>
      <c r="I1137" s="45">
        <f>(E1137-F1137)*C1137</f>
        <v>1200</v>
      </c>
      <c r="J1137" s="23">
        <f>(F1137-G1137)*C1137</f>
        <v>1200</v>
      </c>
      <c r="K1137" s="17">
        <f>(G1137-H1137)*C1137</f>
        <v>1200</v>
      </c>
      <c r="L1137" s="45">
        <f>(K1137+J1137+I1137)</f>
        <v>3600</v>
      </c>
    </row>
    <row r="1138" spans="1:12" ht="20.100000000000001" customHeight="1">
      <c r="A1138" s="42" t="s">
        <v>501</v>
      </c>
      <c r="B1138" s="43" t="s">
        <v>417</v>
      </c>
      <c r="C1138" s="44">
        <v>1500</v>
      </c>
      <c r="D1138" s="14" t="s">
        <v>16</v>
      </c>
      <c r="E1138" s="16">
        <v>334</v>
      </c>
      <c r="F1138" s="23">
        <v>336</v>
      </c>
      <c r="G1138" s="23">
        <v>338.5</v>
      </c>
      <c r="H1138" s="23">
        <v>0</v>
      </c>
      <c r="I1138" s="45">
        <f>(F1138-E1138)*C1138</f>
        <v>3000</v>
      </c>
      <c r="J1138" s="18">
        <f t="shared" ref="J1138:J1140" si="2133">(G1138-F1138)*C1138</f>
        <v>3750</v>
      </c>
      <c r="K1138" s="19">
        <v>0</v>
      </c>
      <c r="L1138" s="45">
        <f>(K1138+J1138+I1138)</f>
        <v>6750</v>
      </c>
    </row>
    <row r="1139" spans="1:12" ht="20.100000000000001" customHeight="1">
      <c r="A1139" s="42" t="s">
        <v>499</v>
      </c>
      <c r="B1139" s="43" t="s">
        <v>500</v>
      </c>
      <c r="C1139" s="44">
        <v>500</v>
      </c>
      <c r="D1139" s="23" t="s">
        <v>16</v>
      </c>
      <c r="E1139" s="23">
        <v>652</v>
      </c>
      <c r="F1139" s="23">
        <v>659</v>
      </c>
      <c r="G1139" s="23">
        <v>667</v>
      </c>
      <c r="H1139" s="23">
        <v>0</v>
      </c>
      <c r="I1139" s="17">
        <f t="shared" ref="I1139" si="2134">(F1139-E1139)*C1139</f>
        <v>3500</v>
      </c>
      <c r="J1139" s="18">
        <f t="shared" si="2133"/>
        <v>4000</v>
      </c>
      <c r="K1139" s="19">
        <v>0</v>
      </c>
      <c r="L1139" s="19">
        <f t="shared" ref="L1139" si="2135">(K1139+J1139+I1139)</f>
        <v>7500</v>
      </c>
    </row>
    <row r="1140" spans="1:12" ht="20.100000000000001" customHeight="1">
      <c r="A1140" s="42" t="s">
        <v>498</v>
      </c>
      <c r="B1140" s="43" t="s">
        <v>333</v>
      </c>
      <c r="C1140" s="44">
        <v>500</v>
      </c>
      <c r="D1140" s="23" t="s">
        <v>16</v>
      </c>
      <c r="E1140" s="23">
        <v>712</v>
      </c>
      <c r="F1140" s="23">
        <v>718</v>
      </c>
      <c r="G1140" s="23">
        <v>721.95</v>
      </c>
      <c r="H1140" s="23">
        <v>0</v>
      </c>
      <c r="I1140" s="17">
        <f t="shared" ref="I1140" si="2136">(F1140-E1140)*C1140</f>
        <v>3000</v>
      </c>
      <c r="J1140" s="18">
        <f t="shared" si="2133"/>
        <v>1975.0000000000227</v>
      </c>
      <c r="K1140" s="19">
        <v>0</v>
      </c>
      <c r="L1140" s="19">
        <f t="shared" ref="L1140" si="2137">(K1140+J1140+I1140)</f>
        <v>4975.0000000000227</v>
      </c>
    </row>
    <row r="1141" spans="1:12" ht="20.100000000000001" customHeight="1">
      <c r="A1141" s="42" t="s">
        <v>498</v>
      </c>
      <c r="B1141" s="14" t="s">
        <v>108</v>
      </c>
      <c r="C1141" s="15">
        <v>600</v>
      </c>
      <c r="D1141" s="14" t="s">
        <v>22</v>
      </c>
      <c r="E1141" s="16">
        <v>436</v>
      </c>
      <c r="F1141" s="16">
        <v>441</v>
      </c>
      <c r="G1141" s="16">
        <v>0</v>
      </c>
      <c r="H1141" s="19">
        <v>0</v>
      </c>
      <c r="I1141" s="41">
        <f>(E1141-F1141)*C1141</f>
        <v>-3000</v>
      </c>
      <c r="J1141" s="41">
        <v>0</v>
      </c>
      <c r="K1141" s="41">
        <v>0</v>
      </c>
      <c r="L1141" s="27">
        <f t="shared" ref="L1141:L1142" si="2138">(K1141+J1141+I1141)</f>
        <v>-3000</v>
      </c>
    </row>
    <row r="1142" spans="1:12" ht="20.100000000000001" customHeight="1">
      <c r="A1142" s="42" t="s">
        <v>498</v>
      </c>
      <c r="B1142" s="43" t="s">
        <v>243</v>
      </c>
      <c r="C1142" s="44">
        <v>350</v>
      </c>
      <c r="D1142" s="23" t="s">
        <v>16</v>
      </c>
      <c r="E1142" s="40">
        <v>1230</v>
      </c>
      <c r="F1142" s="23">
        <v>1240</v>
      </c>
      <c r="G1142" s="23">
        <v>0</v>
      </c>
      <c r="H1142" s="23">
        <v>0</v>
      </c>
      <c r="I1142" s="17">
        <f>(F1142-E1142)*C1142</f>
        <v>3500</v>
      </c>
      <c r="J1142" s="17">
        <v>0</v>
      </c>
      <c r="K1142" s="19">
        <f t="shared" ref="K1142" si="2139">(H1142-G1142)*C1142</f>
        <v>0</v>
      </c>
      <c r="L1142" s="19">
        <f t="shared" si="2138"/>
        <v>3500</v>
      </c>
    </row>
    <row r="1143" spans="1:12" ht="20.100000000000001" customHeight="1">
      <c r="A1143" s="42" t="s">
        <v>497</v>
      </c>
      <c r="B1143" s="14" t="s">
        <v>496</v>
      </c>
      <c r="C1143" s="15">
        <v>500</v>
      </c>
      <c r="D1143" s="14" t="s">
        <v>16</v>
      </c>
      <c r="E1143" s="16">
        <v>545</v>
      </c>
      <c r="F1143" s="16">
        <v>550</v>
      </c>
      <c r="G1143" s="16">
        <v>553.79999999999995</v>
      </c>
      <c r="H1143" s="16">
        <v>0</v>
      </c>
      <c r="I1143" s="17">
        <f>(F1143-E1143)*C1143</f>
        <v>2500</v>
      </c>
      <c r="J1143" s="18">
        <f t="shared" ref="J1143:J1145" si="2140">(G1143-F1143)*C1143</f>
        <v>1899.9999999999773</v>
      </c>
      <c r="K1143" s="17">
        <v>0</v>
      </c>
      <c r="L1143" s="45">
        <f>(K1143+J1143+I1143)</f>
        <v>4399.9999999999773</v>
      </c>
    </row>
    <row r="1144" spans="1:12" ht="20.100000000000001" customHeight="1">
      <c r="A1144" s="42" t="s">
        <v>497</v>
      </c>
      <c r="B1144" s="14" t="s">
        <v>169</v>
      </c>
      <c r="C1144" s="15">
        <v>500</v>
      </c>
      <c r="D1144" s="14" t="s">
        <v>22</v>
      </c>
      <c r="E1144" s="16">
        <v>725</v>
      </c>
      <c r="F1144" s="16">
        <v>720</v>
      </c>
      <c r="G1144" s="16">
        <v>715</v>
      </c>
      <c r="H1144" s="16">
        <v>0</v>
      </c>
      <c r="I1144" s="45">
        <f>(E1144-F1144)*C1144</f>
        <v>2500</v>
      </c>
      <c r="J1144" s="23">
        <f>(F1144-G1144)*C1144</f>
        <v>2500</v>
      </c>
      <c r="K1144" s="17">
        <v>0</v>
      </c>
      <c r="L1144" s="45">
        <f>(K1144+J1144+I1144)</f>
        <v>5000</v>
      </c>
    </row>
    <row r="1145" spans="1:12" ht="20.100000000000001" customHeight="1">
      <c r="A1145" s="42" t="s">
        <v>495</v>
      </c>
      <c r="B1145" s="14" t="s">
        <v>114</v>
      </c>
      <c r="C1145" s="15">
        <v>1200</v>
      </c>
      <c r="D1145" s="14" t="s">
        <v>16</v>
      </c>
      <c r="E1145" s="16">
        <v>514</v>
      </c>
      <c r="F1145" s="16">
        <v>518</v>
      </c>
      <c r="G1145" s="16">
        <v>522</v>
      </c>
      <c r="H1145" s="16">
        <v>526</v>
      </c>
      <c r="I1145" s="45">
        <f t="shared" ref="I1145" si="2141">(F1145-E1145)*C1145</f>
        <v>4800</v>
      </c>
      <c r="J1145" s="18">
        <f t="shared" si="2140"/>
        <v>4800</v>
      </c>
      <c r="K1145" s="19">
        <f t="shared" ref="K1145" si="2142">(H1145-G1145)*C1145</f>
        <v>4800</v>
      </c>
      <c r="L1145" s="19">
        <f t="shared" ref="L1145" si="2143">(K1145+J1145+I1145)</f>
        <v>14400</v>
      </c>
    </row>
    <row r="1146" spans="1:12" ht="20.100000000000001" customHeight="1">
      <c r="A1146" s="42" t="s">
        <v>494</v>
      </c>
      <c r="B1146" s="43" t="s">
        <v>366</v>
      </c>
      <c r="C1146" s="44">
        <v>600</v>
      </c>
      <c r="D1146" s="23" t="s">
        <v>16</v>
      </c>
      <c r="E1146" s="23">
        <v>351</v>
      </c>
      <c r="F1146" s="23">
        <v>354</v>
      </c>
      <c r="G1146" s="23">
        <v>0</v>
      </c>
      <c r="H1146" s="23">
        <v>0</v>
      </c>
      <c r="I1146" s="45">
        <f t="shared" ref="I1146" si="2144">(F1146-E1146)*C1146</f>
        <v>1800</v>
      </c>
      <c r="J1146" s="23">
        <v>0</v>
      </c>
      <c r="K1146" s="23">
        <f>(H1146-G1146)*C1146</f>
        <v>0</v>
      </c>
      <c r="L1146" s="45">
        <f>(K1146+J1146+I1146)</f>
        <v>1800</v>
      </c>
    </row>
    <row r="1147" spans="1:12" ht="20.100000000000001" customHeight="1">
      <c r="A1147" s="42" t="s">
        <v>493</v>
      </c>
      <c r="B1147" s="43" t="s">
        <v>147</v>
      </c>
      <c r="C1147" s="44">
        <v>1750</v>
      </c>
      <c r="D1147" s="23" t="s">
        <v>16</v>
      </c>
      <c r="E1147" s="16">
        <v>178.5</v>
      </c>
      <c r="F1147" s="23">
        <v>181</v>
      </c>
      <c r="G1147" s="23">
        <v>0</v>
      </c>
      <c r="H1147" s="23">
        <v>0</v>
      </c>
      <c r="I1147" s="45">
        <f t="shared" ref="I1147:I1152" si="2145">(F1147-E1147)*C1147</f>
        <v>4375</v>
      </c>
      <c r="J1147" s="23">
        <v>0</v>
      </c>
      <c r="K1147" s="23">
        <f>(H1147-G1147)*C1147</f>
        <v>0</v>
      </c>
      <c r="L1147" s="45">
        <f>(K1147+J1147+I1147)</f>
        <v>4375</v>
      </c>
    </row>
    <row r="1148" spans="1:12" ht="20.100000000000001" customHeight="1">
      <c r="A1148" s="42" t="s">
        <v>492</v>
      </c>
      <c r="B1148" s="43" t="s">
        <v>258</v>
      </c>
      <c r="C1148" s="44">
        <v>750</v>
      </c>
      <c r="D1148" s="23" t="s">
        <v>16</v>
      </c>
      <c r="E1148" s="16">
        <v>870</v>
      </c>
      <c r="F1148" s="23">
        <v>878</v>
      </c>
      <c r="G1148" s="23">
        <v>883</v>
      </c>
      <c r="H1148" s="23">
        <v>0</v>
      </c>
      <c r="I1148" s="45">
        <f t="shared" si="2145"/>
        <v>6000</v>
      </c>
      <c r="J1148" s="18">
        <f t="shared" ref="J1148" si="2146">(G1148-F1148)*C1148</f>
        <v>3750</v>
      </c>
      <c r="K1148" s="23">
        <v>0</v>
      </c>
      <c r="L1148" s="19">
        <f t="shared" ref="L1148" si="2147">(K1148+J1148+I1148)</f>
        <v>9750</v>
      </c>
    </row>
    <row r="1149" spans="1:12" ht="20.100000000000001" customHeight="1">
      <c r="A1149" s="42" t="s">
        <v>491</v>
      </c>
      <c r="B1149" s="43" t="s">
        <v>371</v>
      </c>
      <c r="C1149" s="44">
        <v>700</v>
      </c>
      <c r="D1149" s="23" t="s">
        <v>16</v>
      </c>
      <c r="E1149" s="16">
        <v>885</v>
      </c>
      <c r="F1149" s="23">
        <v>891.6</v>
      </c>
      <c r="G1149" s="23">
        <v>0</v>
      </c>
      <c r="H1149" s="23">
        <v>0</v>
      </c>
      <c r="I1149" s="45">
        <f t="shared" si="2145"/>
        <v>4620.0000000000164</v>
      </c>
      <c r="J1149" s="23">
        <v>0</v>
      </c>
      <c r="K1149" s="23">
        <v>0</v>
      </c>
      <c r="L1149" s="45">
        <f>(K1149+J1149+I1149)</f>
        <v>4620.0000000000164</v>
      </c>
    </row>
    <row r="1150" spans="1:12" ht="20.100000000000001" customHeight="1">
      <c r="A1150" s="42" t="s">
        <v>491</v>
      </c>
      <c r="B1150" s="43" t="s">
        <v>147</v>
      </c>
      <c r="C1150" s="44">
        <v>1750</v>
      </c>
      <c r="D1150" s="23" t="s">
        <v>16</v>
      </c>
      <c r="E1150" s="16">
        <v>170</v>
      </c>
      <c r="F1150" s="23">
        <v>171.35</v>
      </c>
      <c r="G1150" s="23">
        <v>0</v>
      </c>
      <c r="H1150" s="23">
        <v>0</v>
      </c>
      <c r="I1150" s="45">
        <f t="shared" si="2145"/>
        <v>2362.49999999999</v>
      </c>
      <c r="J1150" s="23">
        <v>0</v>
      </c>
      <c r="K1150" s="23">
        <f>(H1150-G1150)*C1150</f>
        <v>0</v>
      </c>
      <c r="L1150" s="45">
        <f>(K1150+J1150+I1150)</f>
        <v>2362.49999999999</v>
      </c>
    </row>
    <row r="1151" spans="1:12" ht="20.100000000000001" customHeight="1">
      <c r="A1151" s="42" t="s">
        <v>491</v>
      </c>
      <c r="B1151" s="14" t="s">
        <v>471</v>
      </c>
      <c r="C1151" s="15">
        <v>500</v>
      </c>
      <c r="D1151" s="14" t="s">
        <v>16</v>
      </c>
      <c r="E1151" s="16">
        <v>1135</v>
      </c>
      <c r="F1151" s="16">
        <v>1145</v>
      </c>
      <c r="G1151" s="16">
        <v>1155</v>
      </c>
      <c r="H1151" s="16">
        <v>1165</v>
      </c>
      <c r="I1151" s="17">
        <f t="shared" si="2145"/>
        <v>5000</v>
      </c>
      <c r="J1151" s="18">
        <f t="shared" ref="J1151" si="2148">(G1151-F1151)*C1151</f>
        <v>5000</v>
      </c>
      <c r="K1151" s="19">
        <f t="shared" ref="K1151" si="2149">(H1151-G1151)*C1151</f>
        <v>5000</v>
      </c>
      <c r="L1151" s="19">
        <f t="shared" ref="L1151" si="2150">(K1151+J1151+I1151)</f>
        <v>15000</v>
      </c>
    </row>
    <row r="1152" spans="1:12" ht="20.100000000000001" customHeight="1">
      <c r="A1152" s="42" t="s">
        <v>490</v>
      </c>
      <c r="B1152" s="14" t="s">
        <v>148</v>
      </c>
      <c r="C1152" s="15">
        <v>1750</v>
      </c>
      <c r="D1152" s="14" t="s">
        <v>16</v>
      </c>
      <c r="E1152" s="16">
        <v>200</v>
      </c>
      <c r="F1152" s="16">
        <v>201.5</v>
      </c>
      <c r="G1152" s="16">
        <v>0</v>
      </c>
      <c r="H1152" s="16">
        <v>0</v>
      </c>
      <c r="I1152" s="45">
        <f t="shared" si="2145"/>
        <v>2625</v>
      </c>
      <c r="J1152" s="23">
        <v>0</v>
      </c>
      <c r="K1152" s="23">
        <f>(H1152-G1152)*C1152</f>
        <v>0</v>
      </c>
      <c r="L1152" s="45">
        <f>(K1152+J1152+I1152)</f>
        <v>2625</v>
      </c>
    </row>
    <row r="1153" spans="1:12" ht="20.100000000000001" customHeight="1">
      <c r="A1153" s="42" t="s">
        <v>490</v>
      </c>
      <c r="B1153" s="43" t="s">
        <v>254</v>
      </c>
      <c r="C1153" s="44">
        <v>1000</v>
      </c>
      <c r="D1153" s="23" t="s">
        <v>16</v>
      </c>
      <c r="E1153" s="16">
        <v>792</v>
      </c>
      <c r="F1153" s="23">
        <v>800</v>
      </c>
      <c r="G1153" s="23">
        <v>0</v>
      </c>
      <c r="H1153" s="23">
        <v>0</v>
      </c>
      <c r="I1153" s="17">
        <f t="shared" ref="I1153" si="2151">(F1153-E1153)*C1153</f>
        <v>8000</v>
      </c>
      <c r="J1153" s="23">
        <v>0</v>
      </c>
      <c r="K1153" s="19">
        <v>0</v>
      </c>
      <c r="L1153" s="19">
        <f t="shared" ref="L1153" si="2152">(K1153+J1153+I1153)</f>
        <v>8000</v>
      </c>
    </row>
    <row r="1154" spans="1:12" ht="20.100000000000001" customHeight="1">
      <c r="A1154" s="42" t="s">
        <v>489</v>
      </c>
      <c r="B1154" s="43" t="s">
        <v>268</v>
      </c>
      <c r="C1154" s="44">
        <v>700</v>
      </c>
      <c r="D1154" s="23" t="s">
        <v>16</v>
      </c>
      <c r="E1154" s="16">
        <v>1320</v>
      </c>
      <c r="F1154" s="23">
        <v>1305</v>
      </c>
      <c r="G1154" s="23">
        <v>0</v>
      </c>
      <c r="H1154" s="23">
        <v>0</v>
      </c>
      <c r="I1154" s="41">
        <f t="shared" ref="I1154" si="2153">SUM(F1154-E1154)*C1154</f>
        <v>-10500</v>
      </c>
      <c r="J1154" s="41">
        <v>0</v>
      </c>
      <c r="K1154" s="41">
        <v>0</v>
      </c>
      <c r="L1154" s="41">
        <f t="shared" ref="L1154" si="2154">SUM(K1154+J1154+I1154)</f>
        <v>-10500</v>
      </c>
    </row>
    <row r="1155" spans="1:12" ht="20.100000000000001" customHeight="1">
      <c r="A1155" s="42" t="s">
        <v>489</v>
      </c>
      <c r="B1155" s="43" t="s">
        <v>233</v>
      </c>
      <c r="C1155" s="44">
        <v>2500</v>
      </c>
      <c r="D1155" s="14" t="s">
        <v>16</v>
      </c>
      <c r="E1155" s="16">
        <v>151</v>
      </c>
      <c r="F1155" s="23">
        <v>152</v>
      </c>
      <c r="G1155" s="23">
        <v>153</v>
      </c>
      <c r="H1155" s="23">
        <v>0</v>
      </c>
      <c r="I1155" s="17">
        <f>(F1155-E1155)*C1155</f>
        <v>2500</v>
      </c>
      <c r="J1155" s="18">
        <f t="shared" ref="J1155" si="2155">(G1155-F1155)*C1155</f>
        <v>2500</v>
      </c>
      <c r="K1155" s="19">
        <v>0</v>
      </c>
      <c r="L1155" s="19">
        <f t="shared" ref="L1155" si="2156">(K1155+J1155+I1155)</f>
        <v>5000</v>
      </c>
    </row>
    <row r="1156" spans="1:12" ht="20.100000000000001" customHeight="1">
      <c r="A1156" s="42" t="s">
        <v>489</v>
      </c>
      <c r="B1156" s="14" t="s">
        <v>200</v>
      </c>
      <c r="C1156" s="15">
        <v>500</v>
      </c>
      <c r="D1156" s="14" t="s">
        <v>16</v>
      </c>
      <c r="E1156" s="23">
        <v>1222</v>
      </c>
      <c r="F1156" s="16">
        <v>1234</v>
      </c>
      <c r="G1156" s="16">
        <v>1244</v>
      </c>
      <c r="H1156" s="16">
        <v>0</v>
      </c>
      <c r="I1156" s="17">
        <f t="shared" ref="I1156" si="2157">(F1156-E1156)*C1156</f>
        <v>6000</v>
      </c>
      <c r="J1156" s="18">
        <f t="shared" ref="J1156" si="2158">(G1156-F1156)*C1156</f>
        <v>5000</v>
      </c>
      <c r="K1156" s="19">
        <v>0</v>
      </c>
      <c r="L1156" s="19">
        <f t="shared" ref="L1156" si="2159">(K1156+J1156+I1156)</f>
        <v>11000</v>
      </c>
    </row>
    <row r="1157" spans="1:12" ht="20.100000000000001" customHeight="1">
      <c r="A1157" s="42" t="s">
        <v>488</v>
      </c>
      <c r="B1157" s="43" t="s">
        <v>254</v>
      </c>
      <c r="C1157" s="44">
        <v>1000</v>
      </c>
      <c r="D1157" s="23" t="s">
        <v>16</v>
      </c>
      <c r="E1157" s="16">
        <v>788</v>
      </c>
      <c r="F1157" s="23">
        <v>795</v>
      </c>
      <c r="G1157" s="23">
        <v>0</v>
      </c>
      <c r="H1157" s="23">
        <v>0</v>
      </c>
      <c r="I1157" s="17">
        <f t="shared" ref="I1157" si="2160">(F1157-E1157)*C1157</f>
        <v>7000</v>
      </c>
      <c r="J1157" s="23">
        <v>0</v>
      </c>
      <c r="K1157" s="19">
        <v>0</v>
      </c>
      <c r="L1157" s="19">
        <f t="shared" ref="L1157" si="2161">(K1157+J1157+I1157)</f>
        <v>7000</v>
      </c>
    </row>
    <row r="1158" spans="1:12" ht="20.100000000000001" customHeight="1">
      <c r="A1158" s="42" t="s">
        <v>488</v>
      </c>
      <c r="B1158" s="43" t="s">
        <v>486</v>
      </c>
      <c r="C1158" s="44">
        <v>4500</v>
      </c>
      <c r="D1158" s="23" t="s">
        <v>16</v>
      </c>
      <c r="E1158" s="16">
        <v>130</v>
      </c>
      <c r="F1158" s="23">
        <v>131</v>
      </c>
      <c r="G1158" s="23">
        <v>132</v>
      </c>
      <c r="H1158" s="23">
        <v>0</v>
      </c>
      <c r="I1158" s="17">
        <f>(F1158-E1158)*C1158</f>
        <v>4500</v>
      </c>
      <c r="J1158" s="17">
        <f t="shared" ref="J1158" si="2162">(G1158-F1158)*C1158</f>
        <v>4500</v>
      </c>
      <c r="K1158" s="19">
        <v>0</v>
      </c>
      <c r="L1158" s="19">
        <f t="shared" ref="L1158" si="2163">(K1158+J1158+I1158)</f>
        <v>9000</v>
      </c>
    </row>
    <row r="1159" spans="1:12" ht="20.100000000000001" customHeight="1">
      <c r="A1159" s="42" t="s">
        <v>488</v>
      </c>
      <c r="B1159" s="14" t="s">
        <v>175</v>
      </c>
      <c r="C1159" s="15">
        <v>400</v>
      </c>
      <c r="D1159" s="14" t="s">
        <v>22</v>
      </c>
      <c r="E1159" s="16">
        <v>1440</v>
      </c>
      <c r="F1159" s="16">
        <v>1430</v>
      </c>
      <c r="G1159" s="16">
        <v>0</v>
      </c>
      <c r="H1159" s="16">
        <v>0</v>
      </c>
      <c r="I1159" s="45">
        <f>(E1159-F1159)*C1159</f>
        <v>4000</v>
      </c>
      <c r="J1159" s="23">
        <v>0</v>
      </c>
      <c r="K1159" s="17">
        <f>(G1159-H1159)*C1159</f>
        <v>0</v>
      </c>
      <c r="L1159" s="45">
        <f>(K1159+J1159+I1159)</f>
        <v>4000</v>
      </c>
    </row>
    <row r="1160" spans="1:12" ht="20.100000000000001" customHeight="1">
      <c r="A1160" s="42" t="s">
        <v>488</v>
      </c>
      <c r="B1160" s="43" t="s">
        <v>363</v>
      </c>
      <c r="C1160" s="44">
        <v>2000</v>
      </c>
      <c r="D1160" s="23" t="s">
        <v>22</v>
      </c>
      <c r="E1160" s="23">
        <v>157</v>
      </c>
      <c r="F1160" s="23">
        <v>156</v>
      </c>
      <c r="G1160" s="23">
        <v>0</v>
      </c>
      <c r="H1160" s="23">
        <v>0</v>
      </c>
      <c r="I1160" s="45">
        <f>(E1160-F1160)*C1160</f>
        <v>2000</v>
      </c>
      <c r="J1160" s="23">
        <v>0</v>
      </c>
      <c r="K1160" s="17">
        <f>(G1160-H1160)*C1160</f>
        <v>0</v>
      </c>
      <c r="L1160" s="45">
        <f>(K1160+J1160+I1160)</f>
        <v>2000</v>
      </c>
    </row>
    <row r="1161" spans="1:12" ht="20.100000000000001" customHeight="1">
      <c r="A1161" s="42" t="s">
        <v>487</v>
      </c>
      <c r="B1161" s="43" t="s">
        <v>295</v>
      </c>
      <c r="C1161" s="44">
        <v>1400</v>
      </c>
      <c r="D1161" s="14" t="s">
        <v>16</v>
      </c>
      <c r="E1161" s="16">
        <v>515</v>
      </c>
      <c r="F1161" s="23">
        <v>508</v>
      </c>
      <c r="G1161" s="23">
        <v>0</v>
      </c>
      <c r="H1161" s="23">
        <v>0</v>
      </c>
      <c r="I1161" s="29">
        <f t="shared" ref="I1161" si="2164">(F1161-E1161)*C1161</f>
        <v>-9800</v>
      </c>
      <c r="J1161" s="26">
        <v>0</v>
      </c>
      <c r="K1161" s="27">
        <v>0</v>
      </c>
      <c r="L1161" s="27">
        <f t="shared" ref="L1161" si="2165">(K1161+J1161+I1161)</f>
        <v>-9800</v>
      </c>
    </row>
    <row r="1162" spans="1:12" ht="20.100000000000001" customHeight="1">
      <c r="A1162" s="42" t="s">
        <v>487</v>
      </c>
      <c r="B1162" s="43" t="s">
        <v>301</v>
      </c>
      <c r="C1162" s="44">
        <v>1000</v>
      </c>
      <c r="D1162" s="14" t="s">
        <v>16</v>
      </c>
      <c r="E1162" s="23">
        <v>229</v>
      </c>
      <c r="F1162" s="23">
        <v>231</v>
      </c>
      <c r="G1162" s="23">
        <v>0</v>
      </c>
      <c r="H1162" s="23">
        <v>0</v>
      </c>
      <c r="I1162" s="45">
        <f t="shared" ref="I1162" si="2166">(F1162-E1162)*C1162</f>
        <v>2000</v>
      </c>
      <c r="J1162" s="23">
        <v>0</v>
      </c>
      <c r="K1162" s="19">
        <f t="shared" ref="K1162" si="2167">(H1162-G1162)*C1162</f>
        <v>0</v>
      </c>
      <c r="L1162" s="45">
        <f t="shared" ref="L1162" si="2168">(K1162+J1162+I1162)</f>
        <v>2000</v>
      </c>
    </row>
    <row r="1163" spans="1:12" ht="20.100000000000001" customHeight="1">
      <c r="A1163" s="42" t="s">
        <v>487</v>
      </c>
      <c r="B1163" s="14" t="s">
        <v>169</v>
      </c>
      <c r="C1163" s="15">
        <v>500</v>
      </c>
      <c r="D1163" s="14" t="s">
        <v>16</v>
      </c>
      <c r="E1163" s="16">
        <v>725</v>
      </c>
      <c r="F1163" s="16">
        <v>729.95</v>
      </c>
      <c r="G1163" s="16">
        <v>0</v>
      </c>
      <c r="H1163" s="16">
        <v>0</v>
      </c>
      <c r="I1163" s="17">
        <f>(F1163-E1163)*C1163</f>
        <v>2475.0000000000227</v>
      </c>
      <c r="J1163" s="23">
        <v>0</v>
      </c>
      <c r="K1163" s="17">
        <f>(G1163-H1163)*C1163</f>
        <v>0</v>
      </c>
      <c r="L1163" s="45">
        <f>(K1163+J1163+I1163)</f>
        <v>2475.0000000000227</v>
      </c>
    </row>
    <row r="1164" spans="1:12" ht="20.100000000000001" customHeight="1">
      <c r="A1164" s="42" t="s">
        <v>485</v>
      </c>
      <c r="B1164" s="43" t="s">
        <v>147</v>
      </c>
      <c r="C1164" s="44">
        <v>1750</v>
      </c>
      <c r="D1164" s="23" t="s">
        <v>16</v>
      </c>
      <c r="E1164" s="16">
        <v>199.5</v>
      </c>
      <c r="F1164" s="23">
        <v>197</v>
      </c>
      <c r="G1164" s="23">
        <v>0</v>
      </c>
      <c r="H1164" s="23">
        <v>0</v>
      </c>
      <c r="I1164" s="29">
        <f t="shared" ref="I1164" si="2169">(F1164-E1164)*C1164</f>
        <v>-4375</v>
      </c>
      <c r="J1164" s="26">
        <v>0</v>
      </c>
      <c r="K1164" s="27">
        <v>0</v>
      </c>
      <c r="L1164" s="27">
        <f t="shared" ref="L1164" si="2170">(K1164+J1164+I1164)</f>
        <v>-4375</v>
      </c>
    </row>
    <row r="1165" spans="1:12" ht="20.100000000000001" customHeight="1">
      <c r="A1165" s="42" t="s">
        <v>485</v>
      </c>
      <c r="B1165" s="43" t="s">
        <v>486</v>
      </c>
      <c r="C1165" s="44">
        <v>4500</v>
      </c>
      <c r="D1165" s="23" t="s">
        <v>16</v>
      </c>
      <c r="E1165" s="16">
        <v>134.5</v>
      </c>
      <c r="F1165" s="23">
        <v>135.5</v>
      </c>
      <c r="G1165" s="23">
        <v>136.5</v>
      </c>
      <c r="H1165" s="23">
        <v>137</v>
      </c>
      <c r="I1165" s="17">
        <f>(F1165-E1165)*C1165</f>
        <v>4500</v>
      </c>
      <c r="J1165" s="17">
        <f t="shared" ref="J1165" si="2171">(G1165-F1165)*C1165</f>
        <v>4500</v>
      </c>
      <c r="K1165" s="19">
        <f t="shared" ref="K1165" si="2172">(H1165-G1165)*C1165</f>
        <v>2250</v>
      </c>
      <c r="L1165" s="19">
        <f t="shared" ref="L1165:L1166" si="2173">(K1165+J1165+I1165)</f>
        <v>11250</v>
      </c>
    </row>
    <row r="1166" spans="1:12" ht="20.100000000000001" customHeight="1">
      <c r="A1166" s="42" t="s">
        <v>485</v>
      </c>
      <c r="B1166" s="14" t="s">
        <v>109</v>
      </c>
      <c r="C1166" s="15">
        <v>2000</v>
      </c>
      <c r="D1166" s="14" t="s">
        <v>16</v>
      </c>
      <c r="E1166" s="16">
        <v>262</v>
      </c>
      <c r="F1166" s="16">
        <v>264</v>
      </c>
      <c r="G1166" s="16">
        <v>0</v>
      </c>
      <c r="H1166" s="19">
        <v>0</v>
      </c>
      <c r="I1166" s="17">
        <f t="shared" ref="I1166" si="2174">(F1166-E1166)*C1166</f>
        <v>4000</v>
      </c>
      <c r="J1166" s="18">
        <v>0</v>
      </c>
      <c r="K1166" s="19">
        <f>(H1166-G1166)*C1166</f>
        <v>0</v>
      </c>
      <c r="L1166" s="19">
        <f t="shared" si="2173"/>
        <v>4000</v>
      </c>
    </row>
    <row r="1167" spans="1:12" ht="20.100000000000001" customHeight="1">
      <c r="A1167" s="42" t="s">
        <v>484</v>
      </c>
      <c r="B1167" s="14" t="s">
        <v>189</v>
      </c>
      <c r="C1167" s="15">
        <v>1500</v>
      </c>
      <c r="D1167" s="14" t="s">
        <v>16</v>
      </c>
      <c r="E1167" s="16">
        <v>235</v>
      </c>
      <c r="F1167" s="16">
        <v>237</v>
      </c>
      <c r="G1167" s="16">
        <v>239</v>
      </c>
      <c r="H1167" s="16">
        <v>241</v>
      </c>
      <c r="I1167" s="17">
        <f>(F1167-E1167)*C1167</f>
        <v>3000</v>
      </c>
      <c r="J1167" s="18">
        <f t="shared" ref="J1167" si="2175">(G1167-F1167)*C1167</f>
        <v>3000</v>
      </c>
      <c r="K1167" s="19">
        <f>(H1167-G1167)*C1167</f>
        <v>3000</v>
      </c>
      <c r="L1167" s="19">
        <f t="shared" ref="L1167" si="2176">(K1167+J1167+I1167)</f>
        <v>9000</v>
      </c>
    </row>
    <row r="1168" spans="1:12" ht="20.100000000000001" customHeight="1">
      <c r="A1168" s="42" t="s">
        <v>484</v>
      </c>
      <c r="B1168" s="43" t="s">
        <v>333</v>
      </c>
      <c r="C1168" s="44">
        <v>500</v>
      </c>
      <c r="D1168" s="23" t="s">
        <v>16</v>
      </c>
      <c r="E1168" s="23">
        <v>737</v>
      </c>
      <c r="F1168" s="23">
        <v>745</v>
      </c>
      <c r="G1168" s="23">
        <v>755</v>
      </c>
      <c r="H1168" s="23">
        <v>765</v>
      </c>
      <c r="I1168" s="17">
        <f t="shared" ref="I1168" si="2177">(F1168-E1168)*C1168</f>
        <v>4000</v>
      </c>
      <c r="J1168" s="18">
        <f t="shared" ref="J1168" si="2178">(G1168-F1168)*C1168</f>
        <v>5000</v>
      </c>
      <c r="K1168" s="19">
        <f>(H1168-G1168)*C1168</f>
        <v>5000</v>
      </c>
      <c r="L1168" s="19">
        <f t="shared" ref="L1168" si="2179">(K1168+J1168+I1168)</f>
        <v>14000</v>
      </c>
    </row>
    <row r="1169" spans="1:12" ht="20.100000000000001" customHeight="1">
      <c r="A1169" s="42" t="s">
        <v>483</v>
      </c>
      <c r="B1169" s="14" t="s">
        <v>200</v>
      </c>
      <c r="C1169" s="15">
        <v>500</v>
      </c>
      <c r="D1169" s="14" t="s">
        <v>16</v>
      </c>
      <c r="E1169" s="23">
        <v>1200</v>
      </c>
      <c r="F1169" s="16">
        <v>1210</v>
      </c>
      <c r="G1169" s="16">
        <v>1215</v>
      </c>
      <c r="H1169" s="16">
        <v>0</v>
      </c>
      <c r="I1169" s="17">
        <f t="shared" ref="I1169" si="2180">(F1169-E1169)*C1169</f>
        <v>5000</v>
      </c>
      <c r="J1169" s="18">
        <f t="shared" ref="J1169:J1173" si="2181">(G1169-F1169)*C1169</f>
        <v>2500</v>
      </c>
      <c r="K1169" s="19">
        <v>0</v>
      </c>
      <c r="L1169" s="19">
        <f t="shared" ref="L1169" si="2182">(K1169+J1169+I1169)</f>
        <v>7500</v>
      </c>
    </row>
    <row r="1170" spans="1:12" ht="20.100000000000001" customHeight="1">
      <c r="A1170" s="42" t="s">
        <v>482</v>
      </c>
      <c r="B1170" s="14" t="s">
        <v>209</v>
      </c>
      <c r="C1170" s="15">
        <v>800</v>
      </c>
      <c r="D1170" s="14" t="s">
        <v>16</v>
      </c>
      <c r="E1170" s="16">
        <v>1562</v>
      </c>
      <c r="F1170" s="16">
        <v>1570</v>
      </c>
      <c r="G1170" s="16">
        <v>0</v>
      </c>
      <c r="H1170" s="16">
        <v>0</v>
      </c>
      <c r="I1170" s="17">
        <f t="shared" ref="I1170:I1175" si="2183">(F1170-E1170)*C1170</f>
        <v>6400</v>
      </c>
      <c r="J1170" s="18">
        <v>0</v>
      </c>
      <c r="K1170" s="19">
        <f>(H1170-G1170)*C1170</f>
        <v>0</v>
      </c>
      <c r="L1170" s="19">
        <f t="shared" ref="L1170" si="2184">(K1170+J1170+I1170)</f>
        <v>6400</v>
      </c>
    </row>
    <row r="1171" spans="1:12" ht="20.100000000000001" customHeight="1">
      <c r="A1171" s="42" t="s">
        <v>481</v>
      </c>
      <c r="B1171" s="43" t="s">
        <v>375</v>
      </c>
      <c r="C1171" s="44">
        <v>500</v>
      </c>
      <c r="D1171" s="23" t="s">
        <v>16</v>
      </c>
      <c r="E1171" s="16">
        <v>897</v>
      </c>
      <c r="F1171" s="23">
        <v>905</v>
      </c>
      <c r="G1171" s="23">
        <v>908</v>
      </c>
      <c r="H1171" s="23">
        <v>0</v>
      </c>
      <c r="I1171" s="17">
        <f t="shared" si="2183"/>
        <v>4000</v>
      </c>
      <c r="J1171" s="18">
        <f t="shared" si="2181"/>
        <v>1500</v>
      </c>
      <c r="K1171" s="19">
        <v>0</v>
      </c>
      <c r="L1171" s="19">
        <f t="shared" ref="L1171" si="2185">(K1171+J1171+I1171)</f>
        <v>5500</v>
      </c>
    </row>
    <row r="1172" spans="1:12" ht="20.100000000000001" customHeight="1">
      <c r="A1172" s="42" t="s">
        <v>481</v>
      </c>
      <c r="B1172" s="23" t="s">
        <v>66</v>
      </c>
      <c r="C1172" s="44">
        <v>1000</v>
      </c>
      <c r="D1172" s="23" t="s">
        <v>16</v>
      </c>
      <c r="E1172" s="23">
        <v>223</v>
      </c>
      <c r="F1172" s="23">
        <v>224.55</v>
      </c>
      <c r="G1172" s="23">
        <v>0</v>
      </c>
      <c r="H1172" s="23">
        <v>0</v>
      </c>
      <c r="I1172" s="17">
        <f t="shared" si="2183"/>
        <v>1550.0000000000114</v>
      </c>
      <c r="J1172" s="17">
        <v>0</v>
      </c>
      <c r="K1172" s="17">
        <f t="shared" ref="K1172" si="2186">(H1172-G1172)*C1172</f>
        <v>0</v>
      </c>
      <c r="L1172" s="17">
        <f t="shared" ref="L1172" si="2187">K1172+J1172+I1172</f>
        <v>1550.0000000000114</v>
      </c>
    </row>
    <row r="1173" spans="1:12" ht="20.100000000000001" customHeight="1">
      <c r="A1173" s="42" t="s">
        <v>480</v>
      </c>
      <c r="B1173" s="43" t="s">
        <v>310</v>
      </c>
      <c r="C1173" s="44">
        <v>1000</v>
      </c>
      <c r="D1173" s="23" t="s">
        <v>16</v>
      </c>
      <c r="E1173" s="16">
        <v>343.5</v>
      </c>
      <c r="F1173" s="23">
        <v>346.5</v>
      </c>
      <c r="G1173" s="23">
        <v>349</v>
      </c>
      <c r="H1173" s="23">
        <v>352</v>
      </c>
      <c r="I1173" s="17">
        <f t="shared" si="2183"/>
        <v>3000</v>
      </c>
      <c r="J1173" s="18">
        <f t="shared" si="2181"/>
        <v>2500</v>
      </c>
      <c r="K1173" s="19">
        <f>(H1173-G1173)*C1173</f>
        <v>3000</v>
      </c>
      <c r="L1173" s="19">
        <f t="shared" ref="L1173" si="2188">(K1173+J1173+I1173)</f>
        <v>8500</v>
      </c>
    </row>
    <row r="1174" spans="1:12" ht="20.100000000000001" customHeight="1">
      <c r="A1174" s="42" t="s">
        <v>480</v>
      </c>
      <c r="B1174" s="43" t="s">
        <v>147</v>
      </c>
      <c r="C1174" s="44">
        <v>1750</v>
      </c>
      <c r="D1174" s="23" t="s">
        <v>16</v>
      </c>
      <c r="E1174" s="16">
        <v>225</v>
      </c>
      <c r="F1174" s="23">
        <v>227</v>
      </c>
      <c r="G1174" s="23">
        <v>229</v>
      </c>
      <c r="H1174" s="23">
        <v>0</v>
      </c>
      <c r="I1174" s="45">
        <f t="shared" si="2183"/>
        <v>3500</v>
      </c>
      <c r="J1174" s="18">
        <f t="shared" ref="J1174" si="2189">(G1174-F1174)*C1174</f>
        <v>3500</v>
      </c>
      <c r="K1174" s="19">
        <v>0</v>
      </c>
      <c r="L1174" s="45">
        <f>(K1174+J1174+I1174)</f>
        <v>7000</v>
      </c>
    </row>
    <row r="1175" spans="1:12" ht="20.100000000000001" customHeight="1">
      <c r="A1175" s="42" t="s">
        <v>478</v>
      </c>
      <c r="B1175" s="14" t="s">
        <v>479</v>
      </c>
      <c r="C1175" s="15">
        <v>500</v>
      </c>
      <c r="D1175" s="14" t="s">
        <v>16</v>
      </c>
      <c r="E1175" s="16">
        <v>1091</v>
      </c>
      <c r="F1175" s="16">
        <v>1100</v>
      </c>
      <c r="G1175" s="16">
        <v>0</v>
      </c>
      <c r="H1175" s="16">
        <v>0</v>
      </c>
      <c r="I1175" s="17">
        <f t="shared" si="2183"/>
        <v>4500</v>
      </c>
      <c r="J1175" s="18">
        <v>0</v>
      </c>
      <c r="K1175" s="19">
        <f>(H1175-G1175)*C1175</f>
        <v>0</v>
      </c>
      <c r="L1175" s="19">
        <f t="shared" ref="L1175" si="2190">(K1175+J1175+I1175)</f>
        <v>4500</v>
      </c>
    </row>
    <row r="1176" spans="1:12" ht="20.100000000000001" customHeight="1">
      <c r="A1176" s="42" t="s">
        <v>478</v>
      </c>
      <c r="B1176" s="14" t="s">
        <v>169</v>
      </c>
      <c r="C1176" s="15">
        <v>500</v>
      </c>
      <c r="D1176" s="14" t="s">
        <v>22</v>
      </c>
      <c r="E1176" s="16">
        <v>850</v>
      </c>
      <c r="F1176" s="16">
        <v>845</v>
      </c>
      <c r="G1176" s="16">
        <v>0</v>
      </c>
      <c r="H1176" s="16">
        <v>0</v>
      </c>
      <c r="I1176" s="45">
        <f>(E1176-F1176)*C1176</f>
        <v>2500</v>
      </c>
      <c r="J1176" s="23">
        <v>0</v>
      </c>
      <c r="K1176" s="17">
        <f>(G1176-H1176)*C1176</f>
        <v>0</v>
      </c>
      <c r="L1176" s="45">
        <f>(K1176+J1176+I1176)</f>
        <v>2500</v>
      </c>
    </row>
    <row r="1177" spans="1:12" ht="20.100000000000001" customHeight="1">
      <c r="A1177" s="42" t="s">
        <v>477</v>
      </c>
      <c r="B1177" s="14" t="s">
        <v>189</v>
      </c>
      <c r="C1177" s="15">
        <v>1500</v>
      </c>
      <c r="D1177" s="14" t="s">
        <v>16</v>
      </c>
      <c r="E1177" s="16">
        <v>242</v>
      </c>
      <c r="F1177" s="16">
        <v>244</v>
      </c>
      <c r="G1177" s="16">
        <v>246</v>
      </c>
      <c r="H1177" s="16">
        <v>248</v>
      </c>
      <c r="I1177" s="17">
        <f>(F1177-E1177)*C1177</f>
        <v>3000</v>
      </c>
      <c r="J1177" s="18">
        <f t="shared" ref="J1177" si="2191">(G1177-F1177)*C1177</f>
        <v>3000</v>
      </c>
      <c r="K1177" s="19">
        <f>(H1177-G1177)*C1177</f>
        <v>3000</v>
      </c>
      <c r="L1177" s="19">
        <f t="shared" ref="L1177" si="2192">(K1177+J1177+I1177)</f>
        <v>9000</v>
      </c>
    </row>
    <row r="1178" spans="1:12" ht="20.100000000000001" customHeight="1">
      <c r="A1178" s="42" t="s">
        <v>477</v>
      </c>
      <c r="B1178" s="43" t="s">
        <v>375</v>
      </c>
      <c r="C1178" s="44">
        <v>500</v>
      </c>
      <c r="D1178" s="23" t="s">
        <v>16</v>
      </c>
      <c r="E1178" s="16">
        <v>887</v>
      </c>
      <c r="F1178" s="23">
        <v>895</v>
      </c>
      <c r="G1178" s="23">
        <v>0</v>
      </c>
      <c r="H1178" s="23">
        <v>0</v>
      </c>
      <c r="I1178" s="17">
        <f>(F1178-E1178)*C1178</f>
        <v>4000</v>
      </c>
      <c r="J1178" s="18">
        <v>0</v>
      </c>
      <c r="K1178" s="19">
        <f>(H1178-G1178)*C1178</f>
        <v>0</v>
      </c>
      <c r="L1178" s="19">
        <f t="shared" ref="L1178" si="2193">(K1178+J1178+I1178)</f>
        <v>4000</v>
      </c>
    </row>
    <row r="1179" spans="1:12" ht="20.100000000000001" customHeight="1">
      <c r="A1179" s="42" t="s">
        <v>477</v>
      </c>
      <c r="B1179" s="14" t="s">
        <v>106</v>
      </c>
      <c r="C1179" s="15">
        <v>1000</v>
      </c>
      <c r="D1179" s="14" t="s">
        <v>16</v>
      </c>
      <c r="E1179" s="16">
        <v>243</v>
      </c>
      <c r="F1179" s="16">
        <v>246</v>
      </c>
      <c r="G1179" s="16">
        <v>0</v>
      </c>
      <c r="H1179" s="16">
        <v>0</v>
      </c>
      <c r="I1179" s="17">
        <f>(F1179-E1179)*C1179</f>
        <v>3000</v>
      </c>
      <c r="J1179" s="19">
        <v>0</v>
      </c>
      <c r="K1179" s="19">
        <f>(G1179-H1179)*C1179</f>
        <v>0</v>
      </c>
      <c r="L1179" s="19">
        <f>SUM(I1179+J1179+K1179)</f>
        <v>3000</v>
      </c>
    </row>
    <row r="1180" spans="1:12" ht="20.100000000000001" customHeight="1">
      <c r="A1180" s="42" t="s">
        <v>476</v>
      </c>
      <c r="B1180" s="43" t="s">
        <v>388</v>
      </c>
      <c r="C1180" s="44">
        <v>1000</v>
      </c>
      <c r="D1180" s="23" t="s">
        <v>16</v>
      </c>
      <c r="E1180" s="16">
        <v>87</v>
      </c>
      <c r="F1180" s="23">
        <v>88</v>
      </c>
      <c r="G1180" s="23">
        <v>89</v>
      </c>
      <c r="H1180" s="23">
        <v>0</v>
      </c>
      <c r="I1180" s="17">
        <f>(F1180-E1180)*C1180</f>
        <v>1000</v>
      </c>
      <c r="J1180" s="18">
        <f t="shared" ref="J1180" si="2194">(G1180-F1180)*C1180</f>
        <v>1000</v>
      </c>
      <c r="K1180" s="19">
        <v>0</v>
      </c>
      <c r="L1180" s="19">
        <f t="shared" ref="L1180" si="2195">(K1180+J1180+I1180)</f>
        <v>2000</v>
      </c>
    </row>
    <row r="1181" spans="1:12" ht="20.100000000000001" customHeight="1">
      <c r="A1181" s="42" t="s">
        <v>475</v>
      </c>
      <c r="B1181" s="43" t="s">
        <v>331</v>
      </c>
      <c r="C1181" s="44">
        <v>1500</v>
      </c>
      <c r="D1181" s="23" t="s">
        <v>16</v>
      </c>
      <c r="E1181" s="40">
        <v>62</v>
      </c>
      <c r="F1181" s="23">
        <v>62.5</v>
      </c>
      <c r="G1181" s="23">
        <v>63</v>
      </c>
      <c r="H1181" s="23">
        <v>64</v>
      </c>
      <c r="I1181" s="17">
        <f>(F1181-E1181)*C1181</f>
        <v>750</v>
      </c>
      <c r="J1181" s="18">
        <f t="shared" ref="J1181" si="2196">(G1181-F1181)*C1181</f>
        <v>750</v>
      </c>
      <c r="K1181" s="19">
        <f>(H1181-G1181)*C1181</f>
        <v>1500</v>
      </c>
      <c r="L1181" s="19">
        <f t="shared" ref="L1181" si="2197">(K1181+J1181+I1181)</f>
        <v>3000</v>
      </c>
    </row>
    <row r="1182" spans="1:12" ht="20.100000000000001" customHeight="1">
      <c r="A1182" s="42" t="s">
        <v>475</v>
      </c>
      <c r="B1182" s="43" t="s">
        <v>333</v>
      </c>
      <c r="C1182" s="44">
        <v>500</v>
      </c>
      <c r="D1182" s="23" t="s">
        <v>16</v>
      </c>
      <c r="E1182" s="23">
        <v>615</v>
      </c>
      <c r="F1182" s="23">
        <v>620</v>
      </c>
      <c r="G1182" s="23">
        <v>625</v>
      </c>
      <c r="H1182" s="23">
        <v>630</v>
      </c>
      <c r="I1182" s="17">
        <f t="shared" ref="I1182" si="2198">(F1182-E1182)*C1182</f>
        <v>2500</v>
      </c>
      <c r="J1182" s="18">
        <f t="shared" ref="J1182" si="2199">(G1182-F1182)*C1182</f>
        <v>2500</v>
      </c>
      <c r="K1182" s="19">
        <f>(H1182-G1182)*C1182</f>
        <v>2500</v>
      </c>
      <c r="L1182" s="19">
        <f t="shared" ref="L1182:L1183" si="2200">(K1182+J1182+I1182)</f>
        <v>7500</v>
      </c>
    </row>
    <row r="1183" spans="1:12" ht="20.100000000000001" customHeight="1">
      <c r="A1183" s="42" t="s">
        <v>475</v>
      </c>
      <c r="B1183" s="14" t="s">
        <v>471</v>
      </c>
      <c r="C1183" s="15">
        <v>500</v>
      </c>
      <c r="D1183" s="14" t="s">
        <v>16</v>
      </c>
      <c r="E1183" s="16">
        <v>1085</v>
      </c>
      <c r="F1183" s="16">
        <v>1095</v>
      </c>
      <c r="G1183" s="16">
        <v>1105</v>
      </c>
      <c r="H1183" s="16">
        <v>0</v>
      </c>
      <c r="I1183" s="17">
        <f>(F1183-E1183)*C1183</f>
        <v>5000</v>
      </c>
      <c r="J1183" s="18">
        <f t="shared" ref="J1183" si="2201">(G1183-F1183)*C1183</f>
        <v>5000</v>
      </c>
      <c r="K1183" s="19">
        <v>0</v>
      </c>
      <c r="L1183" s="19">
        <f t="shared" si="2200"/>
        <v>10000</v>
      </c>
    </row>
    <row r="1184" spans="1:12" ht="20.100000000000001" customHeight="1">
      <c r="A1184" s="42" t="s">
        <v>474</v>
      </c>
      <c r="B1184" s="15" t="s">
        <v>23</v>
      </c>
      <c r="C1184" s="15">
        <v>700</v>
      </c>
      <c r="D1184" s="14" t="s">
        <v>16</v>
      </c>
      <c r="E1184" s="16">
        <v>507</v>
      </c>
      <c r="F1184" s="16">
        <v>512</v>
      </c>
      <c r="G1184" s="16">
        <v>0</v>
      </c>
      <c r="H1184" s="16">
        <v>0</v>
      </c>
      <c r="I1184" s="17">
        <f>(F1184-E1184)*C1184</f>
        <v>3500</v>
      </c>
      <c r="J1184" s="23">
        <v>0</v>
      </c>
      <c r="K1184" s="17">
        <v>0</v>
      </c>
      <c r="L1184" s="17">
        <f t="shared" ref="L1184" si="2202">K1184+J1184+I1184</f>
        <v>3500</v>
      </c>
    </row>
    <row r="1185" spans="1:12" ht="20.100000000000001" customHeight="1">
      <c r="A1185" s="42" t="s">
        <v>474</v>
      </c>
      <c r="B1185" s="43" t="s">
        <v>375</v>
      </c>
      <c r="C1185" s="44">
        <v>500</v>
      </c>
      <c r="D1185" s="23" t="s">
        <v>16</v>
      </c>
      <c r="E1185" s="16">
        <v>798</v>
      </c>
      <c r="F1185" s="23">
        <v>805</v>
      </c>
      <c r="G1185" s="23">
        <v>810</v>
      </c>
      <c r="H1185" s="23">
        <v>815</v>
      </c>
      <c r="I1185" s="17">
        <f>(F1185-E1185)*C1185</f>
        <v>3500</v>
      </c>
      <c r="J1185" s="18">
        <f t="shared" ref="J1185" si="2203">(G1185-F1185)*C1185</f>
        <v>2500</v>
      </c>
      <c r="K1185" s="19">
        <f>(H1185-G1185)*C1185</f>
        <v>2500</v>
      </c>
      <c r="L1185" s="19">
        <f t="shared" ref="L1185" si="2204">(K1185+J1185+I1185)</f>
        <v>8500</v>
      </c>
    </row>
    <row r="1186" spans="1:12" ht="20.100000000000001" customHeight="1">
      <c r="A1186" s="42" t="s">
        <v>474</v>
      </c>
      <c r="B1186" s="14" t="s">
        <v>169</v>
      </c>
      <c r="C1186" s="15">
        <v>500</v>
      </c>
      <c r="D1186" s="14" t="s">
        <v>16</v>
      </c>
      <c r="E1186" s="16">
        <v>805</v>
      </c>
      <c r="F1186" s="16">
        <v>793</v>
      </c>
      <c r="G1186" s="16">
        <v>0</v>
      </c>
      <c r="H1186" s="16">
        <v>0</v>
      </c>
      <c r="I1186" s="41">
        <f>(F1186-E1186)*C1186</f>
        <v>-6000</v>
      </c>
      <c r="J1186" s="41">
        <v>0</v>
      </c>
      <c r="K1186" s="41">
        <v>0</v>
      </c>
      <c r="L1186" s="41">
        <f>(K1186+J1186+I1186)</f>
        <v>-6000</v>
      </c>
    </row>
    <row r="1187" spans="1:12" ht="20.100000000000001" customHeight="1">
      <c r="A1187" s="42" t="s">
        <v>473</v>
      </c>
      <c r="B1187" s="14" t="s">
        <v>288</v>
      </c>
      <c r="C1187" s="15">
        <v>600</v>
      </c>
      <c r="D1187" s="14" t="s">
        <v>16</v>
      </c>
      <c r="E1187" s="16">
        <v>1114</v>
      </c>
      <c r="F1187" s="16">
        <v>1124</v>
      </c>
      <c r="G1187" s="16">
        <v>1134</v>
      </c>
      <c r="H1187" s="16">
        <v>0</v>
      </c>
      <c r="I1187" s="17">
        <f t="shared" ref="I1187" si="2205">(F1187-E1187)*C1187</f>
        <v>6000</v>
      </c>
      <c r="J1187" s="23">
        <f>SUM(G1187-F1187)*C1187</f>
        <v>6000</v>
      </c>
      <c r="K1187" s="19">
        <v>0</v>
      </c>
      <c r="L1187" s="19">
        <f t="shared" ref="L1187" si="2206">(K1187+J1187+I1187)</f>
        <v>12000</v>
      </c>
    </row>
    <row r="1188" spans="1:12" ht="20.100000000000001" customHeight="1">
      <c r="A1188" s="42" t="s">
        <v>473</v>
      </c>
      <c r="B1188" s="43" t="s">
        <v>374</v>
      </c>
      <c r="C1188" s="44">
        <v>500</v>
      </c>
      <c r="D1188" s="23" t="s">
        <v>16</v>
      </c>
      <c r="E1188" s="16">
        <v>890</v>
      </c>
      <c r="F1188" s="23">
        <v>900</v>
      </c>
      <c r="G1188" s="23">
        <v>0</v>
      </c>
      <c r="H1188" s="23">
        <v>0</v>
      </c>
      <c r="I1188" s="45">
        <f>(F1188-E1188)*C1188</f>
        <v>5000</v>
      </c>
      <c r="J1188" s="23">
        <v>0</v>
      </c>
      <c r="K1188" s="19">
        <f t="shared" ref="K1188" si="2207">(H1188-G1188)*C1188</f>
        <v>0</v>
      </c>
      <c r="L1188" s="45">
        <f>(K1188+J1188+I1188)</f>
        <v>5000</v>
      </c>
    </row>
    <row r="1189" spans="1:12" ht="20.100000000000001" customHeight="1">
      <c r="A1189" s="42" t="s">
        <v>473</v>
      </c>
      <c r="B1189" s="43" t="s">
        <v>331</v>
      </c>
      <c r="C1189" s="44">
        <v>1500</v>
      </c>
      <c r="D1189" s="23" t="s">
        <v>16</v>
      </c>
      <c r="E1189" s="40">
        <v>53</v>
      </c>
      <c r="F1189" s="23">
        <v>53.7</v>
      </c>
      <c r="G1189" s="23">
        <v>55</v>
      </c>
      <c r="H1189" s="23">
        <v>56</v>
      </c>
      <c r="I1189" s="17">
        <f>(F1189-E1189)*C1189</f>
        <v>1050.0000000000043</v>
      </c>
      <c r="J1189" s="18">
        <f t="shared" ref="J1189" si="2208">(G1189-F1189)*C1189</f>
        <v>1949.9999999999957</v>
      </c>
      <c r="K1189" s="19">
        <f>(H1189-G1189)*C1189</f>
        <v>1500</v>
      </c>
      <c r="L1189" s="19">
        <f t="shared" ref="L1189" si="2209">(K1189+J1189+I1189)</f>
        <v>4500</v>
      </c>
    </row>
    <row r="1190" spans="1:12" ht="20.100000000000001" customHeight="1">
      <c r="A1190" s="42" t="s">
        <v>431</v>
      </c>
      <c r="B1190" s="43" t="s">
        <v>166</v>
      </c>
      <c r="C1190" s="44">
        <v>375</v>
      </c>
      <c r="D1190" s="23" t="s">
        <v>16</v>
      </c>
      <c r="E1190" s="16">
        <v>1232</v>
      </c>
      <c r="F1190" s="23">
        <v>1242</v>
      </c>
      <c r="G1190" s="23">
        <v>1258</v>
      </c>
      <c r="H1190" s="23">
        <v>1264</v>
      </c>
      <c r="I1190" s="17">
        <f>(F1190-E1190)*C1190</f>
        <v>3750</v>
      </c>
      <c r="J1190" s="17">
        <f t="shared" ref="J1190" si="2210">(G1190-F1190)*C1190</f>
        <v>6000</v>
      </c>
      <c r="K1190" s="19">
        <f t="shared" ref="K1190" si="2211">(H1190-G1190)*C1190</f>
        <v>2250</v>
      </c>
      <c r="L1190" s="19">
        <f t="shared" ref="L1190" si="2212">(K1190+J1190+I1190)</f>
        <v>12000</v>
      </c>
    </row>
    <row r="1191" spans="1:12" ht="20.100000000000001" customHeight="1">
      <c r="A1191" s="42" t="s">
        <v>431</v>
      </c>
      <c r="B1191" s="43" t="s">
        <v>243</v>
      </c>
      <c r="C1191" s="44">
        <v>500</v>
      </c>
      <c r="D1191" s="23" t="s">
        <v>16</v>
      </c>
      <c r="E1191" s="40">
        <v>1120</v>
      </c>
      <c r="F1191" s="23">
        <v>1130</v>
      </c>
      <c r="G1191" s="23">
        <v>1140</v>
      </c>
      <c r="H1191" s="23">
        <v>1150</v>
      </c>
      <c r="I1191" s="17">
        <f>(F1191-E1191)*C1191</f>
        <v>5000</v>
      </c>
      <c r="J1191" s="17">
        <f t="shared" ref="J1191" si="2213">(G1191-F1191)*C1191</f>
        <v>5000</v>
      </c>
      <c r="K1191" s="19">
        <f t="shared" ref="K1191" si="2214">(H1191-G1191)*C1191</f>
        <v>5000</v>
      </c>
      <c r="L1191" s="19">
        <f t="shared" ref="L1191" si="2215">(K1191+J1191+I1191)</f>
        <v>15000</v>
      </c>
    </row>
    <row r="1192" spans="1:12" ht="20.100000000000001" customHeight="1">
      <c r="A1192" s="42" t="s">
        <v>472</v>
      </c>
      <c r="B1192" s="14" t="s">
        <v>471</v>
      </c>
      <c r="C1192" s="15">
        <v>500</v>
      </c>
      <c r="D1192" s="14" t="s">
        <v>22</v>
      </c>
      <c r="E1192" s="16">
        <v>990</v>
      </c>
      <c r="F1192" s="16">
        <v>985</v>
      </c>
      <c r="G1192" s="16">
        <v>980</v>
      </c>
      <c r="H1192" s="16">
        <v>975</v>
      </c>
      <c r="I1192" s="45">
        <f>(E1192-F1192)*C1192</f>
        <v>2500</v>
      </c>
      <c r="J1192" s="23">
        <f>(F1192-G1192)*C1192</f>
        <v>2500</v>
      </c>
      <c r="K1192" s="17">
        <f>(G1192-H1192)*C1192</f>
        <v>2500</v>
      </c>
      <c r="L1192" s="45">
        <f>(K1192+J1192+I1192)</f>
        <v>7500</v>
      </c>
    </row>
    <row r="1193" spans="1:12" ht="20.100000000000001" customHeight="1">
      <c r="A1193" s="42" t="s">
        <v>472</v>
      </c>
      <c r="B1193" s="23" t="s">
        <v>263</v>
      </c>
      <c r="C1193" s="15">
        <v>1000</v>
      </c>
      <c r="D1193" s="23" t="s">
        <v>16</v>
      </c>
      <c r="E1193" s="23">
        <v>270</v>
      </c>
      <c r="F1193" s="23">
        <v>272</v>
      </c>
      <c r="G1193" s="23">
        <v>274</v>
      </c>
      <c r="H1193" s="23">
        <v>276</v>
      </c>
      <c r="I1193" s="17">
        <f t="shared" ref="I1193" si="2216">(F1193-E1193)*C1193</f>
        <v>2000</v>
      </c>
      <c r="J1193" s="17">
        <f t="shared" ref="J1193" si="2217">(G1193-F1193)*C1193</f>
        <v>2000</v>
      </c>
      <c r="K1193" s="19">
        <f t="shared" ref="K1193" si="2218">(H1193-G1193)*C1193</f>
        <v>2000</v>
      </c>
      <c r="L1193" s="17">
        <f t="shared" ref="L1193" si="2219">K1193+J1193+I1193</f>
        <v>6000</v>
      </c>
    </row>
    <row r="1194" spans="1:12" ht="20.100000000000001" customHeight="1">
      <c r="A1194" s="42" t="s">
        <v>470</v>
      </c>
      <c r="B1194" s="14" t="s">
        <v>288</v>
      </c>
      <c r="C1194" s="15">
        <v>600</v>
      </c>
      <c r="D1194" s="14" t="s">
        <v>16</v>
      </c>
      <c r="E1194" s="16">
        <v>1445</v>
      </c>
      <c r="F1194" s="16">
        <v>1455</v>
      </c>
      <c r="G1194" s="16">
        <v>1465</v>
      </c>
      <c r="H1194" s="16">
        <v>0</v>
      </c>
      <c r="I1194" s="17">
        <f t="shared" ref="I1194" si="2220">(F1194-E1194)*C1194</f>
        <v>6000</v>
      </c>
      <c r="J1194" s="23">
        <f>SUM(G1194-F1194)*C1194</f>
        <v>6000</v>
      </c>
      <c r="K1194" s="19">
        <v>0</v>
      </c>
      <c r="L1194" s="19">
        <f t="shared" ref="L1194" si="2221">(K1194+J1194+I1194)</f>
        <v>12000</v>
      </c>
    </row>
    <row r="1195" spans="1:12" ht="20.100000000000001" customHeight="1">
      <c r="A1195" s="42" t="s">
        <v>470</v>
      </c>
      <c r="B1195" s="14" t="s">
        <v>471</v>
      </c>
      <c r="C1195" s="15">
        <v>500</v>
      </c>
      <c r="D1195" s="14" t="s">
        <v>22</v>
      </c>
      <c r="E1195" s="16">
        <v>1005</v>
      </c>
      <c r="F1195" s="16">
        <v>995</v>
      </c>
      <c r="G1195" s="16">
        <v>988</v>
      </c>
      <c r="H1195" s="16">
        <v>0</v>
      </c>
      <c r="I1195" s="45">
        <f>(E1195-F1195)*C1195</f>
        <v>5000</v>
      </c>
      <c r="J1195" s="23">
        <f>(F1195-G1195)*C1195</f>
        <v>3500</v>
      </c>
      <c r="K1195" s="23">
        <v>0</v>
      </c>
      <c r="L1195" s="45">
        <f>(K1195+J1195+I1195)</f>
        <v>8500</v>
      </c>
    </row>
    <row r="1196" spans="1:12" ht="20.100000000000001" customHeight="1">
      <c r="A1196" s="42" t="s">
        <v>468</v>
      </c>
      <c r="B1196" s="14" t="s">
        <v>169</v>
      </c>
      <c r="C1196" s="15">
        <v>500</v>
      </c>
      <c r="D1196" s="14" t="s">
        <v>16</v>
      </c>
      <c r="E1196" s="16">
        <v>745</v>
      </c>
      <c r="F1196" s="16">
        <v>755</v>
      </c>
      <c r="G1196" s="16">
        <v>0</v>
      </c>
      <c r="H1196" s="16">
        <v>0</v>
      </c>
      <c r="I1196" s="45">
        <f>(F1196-E1196)*C1196</f>
        <v>5000</v>
      </c>
      <c r="J1196" s="23">
        <v>0</v>
      </c>
      <c r="K1196" s="23">
        <v>0</v>
      </c>
      <c r="L1196" s="45">
        <f>(K1196+J1196+I1196)</f>
        <v>5000</v>
      </c>
    </row>
    <row r="1197" spans="1:12" ht="20.100000000000001" customHeight="1">
      <c r="A1197" s="42" t="s">
        <v>468</v>
      </c>
      <c r="B1197" s="43" t="s">
        <v>469</v>
      </c>
      <c r="C1197" s="44">
        <v>1000</v>
      </c>
      <c r="D1197" s="23" t="s">
        <v>22</v>
      </c>
      <c r="E1197" s="16">
        <v>235</v>
      </c>
      <c r="F1197" s="23">
        <v>233</v>
      </c>
      <c r="G1197" s="23">
        <v>231</v>
      </c>
      <c r="H1197" s="23">
        <v>228</v>
      </c>
      <c r="I1197" s="45">
        <f>(E1197-F1197)*C1197</f>
        <v>2000</v>
      </c>
      <c r="J1197" s="23">
        <f>(F1197-G1197)*C1197</f>
        <v>2000</v>
      </c>
      <c r="K1197" s="17">
        <f>(G1197-H1197)*C1197</f>
        <v>3000</v>
      </c>
      <c r="L1197" s="17">
        <f t="shared" ref="L1197" si="2222">K1197+J1197+I1197</f>
        <v>7000</v>
      </c>
    </row>
    <row r="1198" spans="1:12" ht="20.100000000000001" customHeight="1">
      <c r="A1198" s="42" t="s">
        <v>467</v>
      </c>
      <c r="B1198" s="43" t="s">
        <v>366</v>
      </c>
      <c r="C1198" s="44">
        <v>600</v>
      </c>
      <c r="D1198" s="23" t="s">
        <v>16</v>
      </c>
      <c r="E1198" s="23">
        <v>386</v>
      </c>
      <c r="F1198" s="23">
        <v>382.5</v>
      </c>
      <c r="G1198" s="23">
        <v>0</v>
      </c>
      <c r="H1198" s="23">
        <v>0</v>
      </c>
      <c r="I1198" s="29">
        <f t="shared" ref="I1198" si="2223">(F1198-E1198)*C1198</f>
        <v>-2100</v>
      </c>
      <c r="J1198" s="26">
        <v>0</v>
      </c>
      <c r="K1198" s="27">
        <v>0</v>
      </c>
      <c r="L1198" s="27">
        <f t="shared" ref="L1198" si="2224">(K1198+J1198+I1198)</f>
        <v>-2100</v>
      </c>
    </row>
    <row r="1199" spans="1:12" ht="20.100000000000001" customHeight="1">
      <c r="A1199" s="42" t="s">
        <v>467</v>
      </c>
      <c r="B1199" s="15" t="s">
        <v>463</v>
      </c>
      <c r="C1199" s="15">
        <v>750</v>
      </c>
      <c r="D1199" s="14" t="s">
        <v>22</v>
      </c>
      <c r="E1199" s="16">
        <v>780</v>
      </c>
      <c r="F1199" s="16">
        <v>774</v>
      </c>
      <c r="G1199" s="16">
        <v>0</v>
      </c>
      <c r="H1199" s="16">
        <v>0</v>
      </c>
      <c r="I1199" s="45">
        <f>(E1199-F1199)*C1199</f>
        <v>4500</v>
      </c>
      <c r="J1199" s="23">
        <v>0</v>
      </c>
      <c r="K1199" s="17">
        <v>0</v>
      </c>
      <c r="L1199" s="17">
        <f t="shared" ref="L1199:L1200" si="2225">K1199+J1199+I1199</f>
        <v>4500</v>
      </c>
    </row>
    <row r="1200" spans="1:12" ht="20.100000000000001" customHeight="1">
      <c r="A1200" s="42" t="s">
        <v>467</v>
      </c>
      <c r="B1200" s="43" t="s">
        <v>375</v>
      </c>
      <c r="C1200" s="44">
        <v>500</v>
      </c>
      <c r="D1200" s="23" t="s">
        <v>22</v>
      </c>
      <c r="E1200" s="16">
        <v>752</v>
      </c>
      <c r="F1200" s="23">
        <v>745</v>
      </c>
      <c r="G1200" s="23">
        <v>740</v>
      </c>
      <c r="H1200" s="23">
        <v>735</v>
      </c>
      <c r="I1200" s="45">
        <f>(E1200-F1200)*C1200</f>
        <v>3500</v>
      </c>
      <c r="J1200" s="23">
        <f>(F1200-G1200)*C1200</f>
        <v>2500</v>
      </c>
      <c r="K1200" s="17">
        <f>(G1200-H1200)*C1200</f>
        <v>2500</v>
      </c>
      <c r="L1200" s="17">
        <f t="shared" si="2225"/>
        <v>8500</v>
      </c>
    </row>
    <row r="1201" spans="1:12" ht="20.100000000000001" customHeight="1">
      <c r="A1201" s="42" t="s">
        <v>467</v>
      </c>
      <c r="B1201" s="43" t="s">
        <v>254</v>
      </c>
      <c r="C1201" s="44">
        <v>1000</v>
      </c>
      <c r="D1201" s="23" t="s">
        <v>16</v>
      </c>
      <c r="E1201" s="16">
        <v>750</v>
      </c>
      <c r="F1201" s="23">
        <v>758</v>
      </c>
      <c r="G1201" s="23">
        <v>0</v>
      </c>
      <c r="H1201" s="23">
        <v>0</v>
      </c>
      <c r="I1201" s="17">
        <f t="shared" ref="I1201" si="2226">(F1201-E1201)*C1201</f>
        <v>8000</v>
      </c>
      <c r="J1201" s="23">
        <v>0</v>
      </c>
      <c r="K1201" s="19">
        <v>0</v>
      </c>
      <c r="L1201" s="19">
        <f t="shared" ref="L1201" si="2227">(K1201+J1201+I1201)</f>
        <v>8000</v>
      </c>
    </row>
    <row r="1202" spans="1:12" ht="20.100000000000001" customHeight="1">
      <c r="A1202" s="42" t="s">
        <v>466</v>
      </c>
      <c r="B1202" s="15" t="s">
        <v>463</v>
      </c>
      <c r="C1202" s="15">
        <v>750</v>
      </c>
      <c r="D1202" s="14" t="s">
        <v>22</v>
      </c>
      <c r="E1202" s="16">
        <v>786</v>
      </c>
      <c r="F1202" s="16">
        <v>778</v>
      </c>
      <c r="G1202" s="16">
        <v>773.2</v>
      </c>
      <c r="H1202" s="16">
        <v>0</v>
      </c>
      <c r="I1202" s="45">
        <f>(E1202-F1202)*C1202</f>
        <v>6000</v>
      </c>
      <c r="J1202" s="23">
        <f>(F1202-G1202)*C1202</f>
        <v>3599.9999999999659</v>
      </c>
      <c r="K1202" s="17">
        <v>0</v>
      </c>
      <c r="L1202" s="17">
        <f t="shared" ref="L1202" si="2228">K1202+J1202+I1202</f>
        <v>9599.9999999999654</v>
      </c>
    </row>
    <row r="1203" spans="1:12" ht="20.100000000000001" customHeight="1">
      <c r="A1203" s="42" t="s">
        <v>465</v>
      </c>
      <c r="B1203" s="14" t="s">
        <v>114</v>
      </c>
      <c r="C1203" s="15">
        <v>600</v>
      </c>
      <c r="D1203" s="14" t="s">
        <v>22</v>
      </c>
      <c r="E1203" s="16">
        <v>556</v>
      </c>
      <c r="F1203" s="16">
        <v>563</v>
      </c>
      <c r="G1203" s="16">
        <v>0</v>
      </c>
      <c r="H1203" s="16">
        <v>0</v>
      </c>
      <c r="I1203" s="41">
        <v>-4000</v>
      </c>
      <c r="J1203" s="41">
        <v>0</v>
      </c>
      <c r="K1203" s="41">
        <v>0</v>
      </c>
      <c r="L1203" s="41">
        <v>-4000</v>
      </c>
    </row>
    <row r="1204" spans="1:12" ht="20.100000000000001" customHeight="1">
      <c r="A1204" s="42" t="s">
        <v>465</v>
      </c>
      <c r="B1204" s="14" t="s">
        <v>200</v>
      </c>
      <c r="C1204" s="15">
        <v>500</v>
      </c>
      <c r="D1204" s="14" t="s">
        <v>16</v>
      </c>
      <c r="E1204" s="23">
        <v>1260</v>
      </c>
      <c r="F1204" s="16">
        <v>1270</v>
      </c>
      <c r="G1204" s="16">
        <v>0</v>
      </c>
      <c r="H1204" s="16">
        <v>0</v>
      </c>
      <c r="I1204" s="17">
        <f t="shared" ref="I1204" si="2229">(F1204-E1204)*C1204</f>
        <v>5000</v>
      </c>
      <c r="J1204" s="23">
        <v>0</v>
      </c>
      <c r="K1204" s="19">
        <v>0</v>
      </c>
      <c r="L1204" s="19">
        <f t="shared" ref="L1204" si="2230">(K1204+J1204+I1204)</f>
        <v>5000</v>
      </c>
    </row>
    <row r="1205" spans="1:12" ht="20.100000000000001" customHeight="1">
      <c r="A1205" s="42" t="s">
        <v>465</v>
      </c>
      <c r="B1205" s="15" t="s">
        <v>23</v>
      </c>
      <c r="C1205" s="15">
        <v>700</v>
      </c>
      <c r="D1205" s="14" t="s">
        <v>22</v>
      </c>
      <c r="E1205" s="16">
        <v>490</v>
      </c>
      <c r="F1205" s="16">
        <v>485</v>
      </c>
      <c r="G1205" s="16">
        <v>480</v>
      </c>
      <c r="H1205" s="16">
        <v>0</v>
      </c>
      <c r="I1205" s="45">
        <f>(E1205-F1205)*C1205</f>
        <v>3500</v>
      </c>
      <c r="J1205" s="23">
        <f>(F1205-G1205)*C1205</f>
        <v>3500</v>
      </c>
      <c r="K1205" s="17">
        <v>0</v>
      </c>
      <c r="L1205" s="17">
        <f t="shared" ref="L1205" si="2231">K1205+J1205+I1205</f>
        <v>7000</v>
      </c>
    </row>
    <row r="1206" spans="1:12" ht="20.100000000000001" customHeight="1">
      <c r="A1206" s="42" t="s">
        <v>465</v>
      </c>
      <c r="B1206" s="14" t="s">
        <v>288</v>
      </c>
      <c r="C1206" s="15">
        <v>600</v>
      </c>
      <c r="D1206" s="14" t="s">
        <v>16</v>
      </c>
      <c r="E1206" s="16">
        <v>1020</v>
      </c>
      <c r="F1206" s="16">
        <v>1030</v>
      </c>
      <c r="G1206" s="16">
        <v>1040</v>
      </c>
      <c r="H1206" s="16">
        <v>0</v>
      </c>
      <c r="I1206" s="17">
        <f t="shared" ref="I1206" si="2232">(F1206-E1206)*C1206</f>
        <v>6000</v>
      </c>
      <c r="J1206" s="23">
        <f>SUM(G1206-F1206)*C1206</f>
        <v>6000</v>
      </c>
      <c r="K1206" s="19">
        <v>0</v>
      </c>
      <c r="L1206" s="19">
        <f t="shared" ref="L1206" si="2233">(K1206+J1206+I1206)</f>
        <v>12000</v>
      </c>
    </row>
    <row r="1207" spans="1:12" ht="20.100000000000001" customHeight="1">
      <c r="A1207" s="42" t="s">
        <v>464</v>
      </c>
      <c r="B1207" s="15" t="s">
        <v>463</v>
      </c>
      <c r="C1207" s="15">
        <v>750</v>
      </c>
      <c r="D1207" s="14" t="s">
        <v>22</v>
      </c>
      <c r="E1207" s="16">
        <v>805</v>
      </c>
      <c r="F1207" s="16">
        <v>797</v>
      </c>
      <c r="G1207" s="16">
        <v>793</v>
      </c>
      <c r="H1207" s="16">
        <v>0</v>
      </c>
      <c r="I1207" s="45">
        <f>(E1207-F1207)*C1207</f>
        <v>6000</v>
      </c>
      <c r="J1207" s="23">
        <f>(F1207-G1207)*C1207</f>
        <v>3000</v>
      </c>
      <c r="K1207" s="17">
        <v>0</v>
      </c>
      <c r="L1207" s="17">
        <f t="shared" ref="L1207" si="2234">K1207+J1207+I1207</f>
        <v>9000</v>
      </c>
    </row>
    <row r="1208" spans="1:12" ht="20.100000000000001" customHeight="1">
      <c r="A1208" s="42" t="s">
        <v>464</v>
      </c>
      <c r="B1208" s="43" t="s">
        <v>301</v>
      </c>
      <c r="C1208" s="44">
        <v>1000</v>
      </c>
      <c r="D1208" s="14" t="s">
        <v>16</v>
      </c>
      <c r="E1208" s="23">
        <v>240</v>
      </c>
      <c r="F1208" s="23">
        <v>242</v>
      </c>
      <c r="G1208" s="23">
        <v>0</v>
      </c>
      <c r="H1208" s="23">
        <v>0</v>
      </c>
      <c r="I1208" s="45">
        <f t="shared" ref="I1208" si="2235">(F1208-E1208)*C1208</f>
        <v>2000</v>
      </c>
      <c r="J1208" s="23">
        <v>0</v>
      </c>
      <c r="K1208" s="19">
        <f t="shared" ref="K1208" si="2236">(H1208-G1208)*C1208</f>
        <v>0</v>
      </c>
      <c r="L1208" s="45">
        <f t="shared" ref="L1208" si="2237">(K1208+J1208+I1208)</f>
        <v>2000</v>
      </c>
    </row>
    <row r="1209" spans="1:12" ht="20.100000000000001" customHeight="1">
      <c r="A1209" s="42" t="s">
        <v>462</v>
      </c>
      <c r="B1209" s="15" t="s">
        <v>463</v>
      </c>
      <c r="C1209" s="15">
        <v>750</v>
      </c>
      <c r="D1209" s="14" t="s">
        <v>22</v>
      </c>
      <c r="E1209" s="16">
        <v>812</v>
      </c>
      <c r="F1209" s="16">
        <v>808</v>
      </c>
      <c r="G1209" s="16">
        <v>0</v>
      </c>
      <c r="H1209" s="16">
        <v>0</v>
      </c>
      <c r="I1209" s="45">
        <f t="shared" ref="I1209" si="2238">(E1209-F1209)*C1209</f>
        <v>3000</v>
      </c>
      <c r="J1209" s="18">
        <v>0</v>
      </c>
      <c r="K1209" s="19">
        <v>0</v>
      </c>
      <c r="L1209" s="19">
        <f>SUM(I1209+J1209+K1209)</f>
        <v>3000</v>
      </c>
    </row>
    <row r="1210" spans="1:12" ht="20.100000000000001" customHeight="1">
      <c r="A1210" s="42" t="s">
        <v>462</v>
      </c>
      <c r="B1210" s="43" t="s">
        <v>257</v>
      </c>
      <c r="C1210" s="44">
        <v>1000</v>
      </c>
      <c r="D1210" s="23" t="s">
        <v>16</v>
      </c>
      <c r="E1210" s="23">
        <v>244</v>
      </c>
      <c r="F1210" s="23">
        <v>241</v>
      </c>
      <c r="G1210" s="23">
        <v>0</v>
      </c>
      <c r="H1210" s="23">
        <v>0</v>
      </c>
      <c r="I1210" s="29">
        <f t="shared" ref="I1210" si="2239">(F1210-E1210)*C1210</f>
        <v>-3000</v>
      </c>
      <c r="J1210" s="26">
        <v>0</v>
      </c>
      <c r="K1210" s="27">
        <v>0</v>
      </c>
      <c r="L1210" s="27">
        <f t="shared" ref="L1210" si="2240">(K1210+J1210+I1210)</f>
        <v>-3000</v>
      </c>
    </row>
    <row r="1211" spans="1:12" ht="20.100000000000001" customHeight="1">
      <c r="A1211" s="42" t="s">
        <v>462</v>
      </c>
      <c r="B1211" s="43" t="s">
        <v>147</v>
      </c>
      <c r="C1211" s="44">
        <v>1750</v>
      </c>
      <c r="D1211" s="23" t="s">
        <v>16</v>
      </c>
      <c r="E1211" s="16">
        <v>250</v>
      </c>
      <c r="F1211" s="23">
        <v>251.4</v>
      </c>
      <c r="G1211" s="23">
        <v>0</v>
      </c>
      <c r="H1211" s="23">
        <v>0</v>
      </c>
      <c r="I1211" s="45">
        <f>(F1211-E1211)*C1211</f>
        <v>2450.00000000001</v>
      </c>
      <c r="J1211" s="23">
        <v>0</v>
      </c>
      <c r="K1211" s="19">
        <f t="shared" ref="K1211" si="2241">(H1211-G1211)*C1211</f>
        <v>0</v>
      </c>
      <c r="L1211" s="45">
        <f>(K1211+J1211+I1211)</f>
        <v>2450.00000000001</v>
      </c>
    </row>
    <row r="1212" spans="1:12" ht="20.100000000000001" customHeight="1">
      <c r="A1212" s="42" t="s">
        <v>461</v>
      </c>
      <c r="B1212" s="43" t="s">
        <v>229</v>
      </c>
      <c r="C1212" s="44">
        <v>1000</v>
      </c>
      <c r="D1212" s="23" t="s">
        <v>16</v>
      </c>
      <c r="E1212" s="16">
        <v>150</v>
      </c>
      <c r="F1212" s="23">
        <v>151</v>
      </c>
      <c r="G1212" s="23">
        <v>152</v>
      </c>
      <c r="H1212" s="23">
        <v>153</v>
      </c>
      <c r="I1212" s="18">
        <f>(F1212-E1212)*C1212</f>
        <v>1000</v>
      </c>
      <c r="J1212" s="23">
        <f>SUM(G1212-F1212)*C1212</f>
        <v>1000</v>
      </c>
      <c r="K1212" s="19">
        <f t="shared" ref="K1212" si="2242">(H1212-G1212)*C1212</f>
        <v>1000</v>
      </c>
      <c r="L1212" s="19">
        <f t="shared" ref="L1212" si="2243">(I1212+J1212+K1212)</f>
        <v>3000</v>
      </c>
    </row>
    <row r="1213" spans="1:12" ht="20.100000000000001" customHeight="1">
      <c r="A1213" s="42" t="s">
        <v>461</v>
      </c>
      <c r="B1213" s="15" t="s">
        <v>18</v>
      </c>
      <c r="C1213" s="15">
        <v>1061</v>
      </c>
      <c r="D1213" s="14" t="s">
        <v>22</v>
      </c>
      <c r="E1213" s="16">
        <v>570</v>
      </c>
      <c r="F1213" s="16">
        <v>566.5</v>
      </c>
      <c r="G1213" s="16">
        <v>0</v>
      </c>
      <c r="H1213" s="16">
        <v>0</v>
      </c>
      <c r="I1213" s="45">
        <f t="shared" ref="I1213" si="2244">(E1213-F1213)*C1213</f>
        <v>3713.5</v>
      </c>
      <c r="J1213" s="18">
        <v>0</v>
      </c>
      <c r="K1213" s="19">
        <v>0</v>
      </c>
      <c r="L1213" s="19">
        <f>SUM(I1213+J1213+K1213)</f>
        <v>3713.5</v>
      </c>
    </row>
    <row r="1214" spans="1:12" ht="20.100000000000001" customHeight="1">
      <c r="A1214" s="42" t="s">
        <v>461</v>
      </c>
      <c r="B1214" s="14" t="s">
        <v>109</v>
      </c>
      <c r="C1214" s="15">
        <v>2000</v>
      </c>
      <c r="D1214" s="14" t="s">
        <v>16</v>
      </c>
      <c r="E1214" s="16">
        <v>232</v>
      </c>
      <c r="F1214" s="16">
        <v>229</v>
      </c>
      <c r="G1214" s="16">
        <v>0</v>
      </c>
      <c r="H1214" s="19">
        <v>0</v>
      </c>
      <c r="I1214" s="29">
        <f t="shared" ref="I1214" si="2245">(F1214-E1214)*C1214</f>
        <v>-6000</v>
      </c>
      <c r="J1214" s="26">
        <v>0</v>
      </c>
      <c r="K1214" s="27">
        <v>0</v>
      </c>
      <c r="L1214" s="27">
        <f t="shared" ref="L1214" si="2246">(K1214+J1214+I1214)</f>
        <v>-6000</v>
      </c>
    </row>
    <row r="1215" spans="1:12" ht="20.100000000000001" customHeight="1">
      <c r="A1215" s="42" t="s">
        <v>460</v>
      </c>
      <c r="B1215" s="43" t="s">
        <v>333</v>
      </c>
      <c r="C1215" s="44">
        <v>500</v>
      </c>
      <c r="D1215" s="23" t="s">
        <v>16</v>
      </c>
      <c r="E1215" s="23">
        <v>596.5</v>
      </c>
      <c r="F1215" s="23">
        <v>601</v>
      </c>
      <c r="G1215" s="23">
        <v>607</v>
      </c>
      <c r="H1215" s="23">
        <v>0</v>
      </c>
      <c r="I1215" s="17">
        <f t="shared" ref="I1215" si="2247">(F1215-E1215)*C1215</f>
        <v>2250</v>
      </c>
      <c r="J1215" s="23">
        <f>SUM(G1215-F1215)*C1215</f>
        <v>3000</v>
      </c>
      <c r="K1215" s="19">
        <v>0</v>
      </c>
      <c r="L1215" s="19">
        <f t="shared" ref="L1215" si="2248">(K1215+J1215+I1215)</f>
        <v>5250</v>
      </c>
    </row>
    <row r="1216" spans="1:12" ht="20.100000000000001" customHeight="1">
      <c r="A1216" s="42" t="s">
        <v>460</v>
      </c>
      <c r="B1216" s="14" t="s">
        <v>459</v>
      </c>
      <c r="C1216" s="15">
        <v>1575</v>
      </c>
      <c r="D1216" s="14" t="s">
        <v>16</v>
      </c>
      <c r="E1216" s="16">
        <v>220</v>
      </c>
      <c r="F1216" s="16">
        <v>222</v>
      </c>
      <c r="G1216" s="16">
        <v>0</v>
      </c>
      <c r="H1216" s="16">
        <v>0</v>
      </c>
      <c r="I1216" s="18">
        <f>(F1216-E1216)*C1216</f>
        <v>3150</v>
      </c>
      <c r="J1216" s="23">
        <v>0</v>
      </c>
      <c r="K1216" s="19">
        <v>0</v>
      </c>
      <c r="L1216" s="19">
        <f t="shared" ref="L1216" si="2249">(I1216+J1216+K1216)</f>
        <v>3150</v>
      </c>
    </row>
    <row r="1217" spans="1:12" ht="20.100000000000001" customHeight="1">
      <c r="A1217" s="42" t="s">
        <v>460</v>
      </c>
      <c r="B1217" s="14" t="s">
        <v>175</v>
      </c>
      <c r="C1217" s="15">
        <v>400</v>
      </c>
      <c r="D1217" s="14" t="s">
        <v>16</v>
      </c>
      <c r="E1217" s="16">
        <v>1475</v>
      </c>
      <c r="F1217" s="16">
        <v>1485</v>
      </c>
      <c r="G1217" s="16">
        <v>1495</v>
      </c>
      <c r="H1217" s="16">
        <v>1505</v>
      </c>
      <c r="I1217" s="18">
        <f>(F1217-E1217)*C1217</f>
        <v>4000</v>
      </c>
      <c r="J1217" s="23">
        <f>SUM(G1217-F1217)*C1217</f>
        <v>4000</v>
      </c>
      <c r="K1217" s="19">
        <f t="shared" ref="K1217:K1218" si="2250">(H1217-G1217)*C1217</f>
        <v>4000</v>
      </c>
      <c r="L1217" s="19">
        <f t="shared" ref="L1217" si="2251">(I1217+J1217+K1217)</f>
        <v>12000</v>
      </c>
    </row>
    <row r="1218" spans="1:12" ht="20.100000000000001" customHeight="1">
      <c r="A1218" s="42" t="s">
        <v>458</v>
      </c>
      <c r="B1218" s="43" t="s">
        <v>147</v>
      </c>
      <c r="C1218" s="44">
        <v>1750</v>
      </c>
      <c r="D1218" s="23" t="s">
        <v>16</v>
      </c>
      <c r="E1218" s="16">
        <v>228</v>
      </c>
      <c r="F1218" s="23">
        <v>230</v>
      </c>
      <c r="G1218" s="23">
        <v>232</v>
      </c>
      <c r="H1218" s="23">
        <v>234</v>
      </c>
      <c r="I1218" s="45">
        <f>(F1218-E1218)*C1218</f>
        <v>3500</v>
      </c>
      <c r="J1218" s="23">
        <f>(G1218-F1218)*C1218</f>
        <v>3500</v>
      </c>
      <c r="K1218" s="19">
        <f t="shared" si="2250"/>
        <v>3500</v>
      </c>
      <c r="L1218" s="45">
        <f>(K1218+J1218+I1218)</f>
        <v>10500</v>
      </c>
    </row>
    <row r="1219" spans="1:12" ht="20.100000000000001" customHeight="1">
      <c r="A1219" s="42" t="s">
        <v>458</v>
      </c>
      <c r="B1219" s="43" t="s">
        <v>333</v>
      </c>
      <c r="C1219" s="44">
        <v>500</v>
      </c>
      <c r="D1219" s="23" t="s">
        <v>16</v>
      </c>
      <c r="E1219" s="23">
        <v>591</v>
      </c>
      <c r="F1219" s="23">
        <v>595</v>
      </c>
      <c r="G1219" s="23">
        <v>0</v>
      </c>
      <c r="H1219" s="23">
        <v>0</v>
      </c>
      <c r="I1219" s="17">
        <f t="shared" ref="I1219" si="2252">(F1219-E1219)*C1219</f>
        <v>2000</v>
      </c>
      <c r="J1219" s="18">
        <v>0</v>
      </c>
      <c r="K1219" s="19">
        <f t="shared" ref="K1219:K1220" si="2253">(H1219-G1219)*C1219</f>
        <v>0</v>
      </c>
      <c r="L1219" s="19">
        <f t="shared" ref="L1219" si="2254">(K1219+J1219+I1219)</f>
        <v>2000</v>
      </c>
    </row>
    <row r="1220" spans="1:12" ht="20.100000000000001" customHeight="1">
      <c r="A1220" s="42" t="s">
        <v>458</v>
      </c>
      <c r="B1220" s="43" t="s">
        <v>374</v>
      </c>
      <c r="C1220" s="44">
        <v>500</v>
      </c>
      <c r="D1220" s="23" t="s">
        <v>16</v>
      </c>
      <c r="E1220" s="16">
        <v>760</v>
      </c>
      <c r="F1220" s="23">
        <v>765</v>
      </c>
      <c r="G1220" s="23">
        <v>770</v>
      </c>
      <c r="H1220" s="23">
        <v>775</v>
      </c>
      <c r="I1220" s="45">
        <f>(F1220-E1220)*C1220</f>
        <v>2500</v>
      </c>
      <c r="J1220" s="23">
        <f>(G1220-F1220)*C1220</f>
        <v>2500</v>
      </c>
      <c r="K1220" s="19">
        <f t="shared" si="2253"/>
        <v>2500</v>
      </c>
      <c r="L1220" s="45">
        <f>(K1220+J1220+I1220)</f>
        <v>7500</v>
      </c>
    </row>
    <row r="1221" spans="1:12" ht="20.100000000000001" customHeight="1">
      <c r="A1221" s="42" t="s">
        <v>457</v>
      </c>
      <c r="B1221" s="43" t="s">
        <v>363</v>
      </c>
      <c r="C1221" s="44">
        <v>2000</v>
      </c>
      <c r="D1221" s="23" t="s">
        <v>22</v>
      </c>
      <c r="E1221" s="23">
        <v>135</v>
      </c>
      <c r="F1221" s="23">
        <v>137</v>
      </c>
      <c r="G1221" s="23">
        <v>0</v>
      </c>
      <c r="H1221" s="23">
        <v>0</v>
      </c>
      <c r="I1221" s="41">
        <v>-4000</v>
      </c>
      <c r="J1221" s="41">
        <v>0</v>
      </c>
      <c r="K1221" s="41">
        <v>0</v>
      </c>
      <c r="L1221" s="41">
        <v>-4000</v>
      </c>
    </row>
    <row r="1222" spans="1:12" ht="20.100000000000001" customHeight="1">
      <c r="A1222" s="42" t="s">
        <v>457</v>
      </c>
      <c r="B1222" s="43" t="s">
        <v>366</v>
      </c>
      <c r="C1222" s="44">
        <v>600</v>
      </c>
      <c r="D1222" s="23" t="s">
        <v>16</v>
      </c>
      <c r="E1222" s="23">
        <v>385</v>
      </c>
      <c r="F1222" s="23">
        <v>388</v>
      </c>
      <c r="G1222" s="23">
        <v>392</v>
      </c>
      <c r="H1222" s="23">
        <v>0</v>
      </c>
      <c r="I1222" s="17">
        <f t="shared" ref="I1222" si="2255">(F1222-E1222)*C1222</f>
        <v>1800</v>
      </c>
      <c r="J1222" s="18">
        <f>(G1222-F1222)*C1222</f>
        <v>2400</v>
      </c>
      <c r="K1222" s="19">
        <v>0</v>
      </c>
      <c r="L1222" s="19">
        <f t="shared" ref="L1222" si="2256">(K1222+J1222+I1222)</f>
        <v>4200</v>
      </c>
    </row>
    <row r="1223" spans="1:12" ht="20.100000000000001" customHeight="1">
      <c r="A1223" s="42" t="s">
        <v>456</v>
      </c>
      <c r="B1223" s="14" t="s">
        <v>173</v>
      </c>
      <c r="C1223" s="15">
        <v>500</v>
      </c>
      <c r="D1223" s="15" t="s">
        <v>22</v>
      </c>
      <c r="E1223" s="16">
        <v>2000</v>
      </c>
      <c r="F1223" s="16">
        <v>1980</v>
      </c>
      <c r="G1223" s="16">
        <v>0</v>
      </c>
      <c r="H1223" s="16">
        <v>0</v>
      </c>
      <c r="I1223" s="45">
        <f t="shared" ref="I1223:I1224" si="2257">(E1223-F1223)*C1223</f>
        <v>10000</v>
      </c>
      <c r="J1223" s="23">
        <v>0</v>
      </c>
      <c r="K1223" s="23">
        <f t="shared" ref="K1223:K1224" si="2258">(G1223-H1223)*C1223</f>
        <v>0</v>
      </c>
      <c r="L1223" s="45">
        <f t="shared" ref="L1223:L1224" si="2259">SUM(K1223+J1223+I1223)</f>
        <v>10000</v>
      </c>
    </row>
    <row r="1224" spans="1:12" ht="20.100000000000001" customHeight="1">
      <c r="A1224" s="42" t="s">
        <v>456</v>
      </c>
      <c r="B1224" s="14" t="s">
        <v>200</v>
      </c>
      <c r="C1224" s="15">
        <v>500</v>
      </c>
      <c r="D1224" s="14" t="s">
        <v>22</v>
      </c>
      <c r="E1224" s="23">
        <v>1178</v>
      </c>
      <c r="F1224" s="16">
        <v>1165</v>
      </c>
      <c r="G1224" s="16">
        <v>1155</v>
      </c>
      <c r="H1224" s="16">
        <v>1145</v>
      </c>
      <c r="I1224" s="45">
        <f t="shared" si="2257"/>
        <v>6500</v>
      </c>
      <c r="J1224" s="23">
        <f t="shared" ref="J1224" si="2260">(F1224-G1224)*C1224</f>
        <v>5000</v>
      </c>
      <c r="K1224" s="23">
        <f t="shared" si="2258"/>
        <v>5000</v>
      </c>
      <c r="L1224" s="45">
        <f t="shared" si="2259"/>
        <v>16500</v>
      </c>
    </row>
    <row r="1225" spans="1:12" ht="20.100000000000001" customHeight="1">
      <c r="A1225" s="42" t="s">
        <v>455</v>
      </c>
      <c r="B1225" s="23" t="s">
        <v>53</v>
      </c>
      <c r="C1225" s="44">
        <v>500</v>
      </c>
      <c r="D1225" s="23" t="s">
        <v>22</v>
      </c>
      <c r="E1225" s="23">
        <v>1655</v>
      </c>
      <c r="F1225" s="23">
        <v>1645</v>
      </c>
      <c r="G1225" s="23">
        <v>1635</v>
      </c>
      <c r="H1225" s="23">
        <v>0</v>
      </c>
      <c r="I1225" s="45">
        <f>(E1225-F1225)*C1225</f>
        <v>5000</v>
      </c>
      <c r="J1225" s="23">
        <f>(F1225-G1225)*C1225</f>
        <v>5000</v>
      </c>
      <c r="K1225" s="17">
        <v>0</v>
      </c>
      <c r="L1225" s="17">
        <f t="shared" ref="L1225" si="2261">K1225+J1225+I1225</f>
        <v>10000</v>
      </c>
    </row>
    <row r="1226" spans="1:12" ht="20.100000000000001" customHeight="1">
      <c r="A1226" s="42" t="s">
        <v>455</v>
      </c>
      <c r="B1226" s="33" t="s">
        <v>107</v>
      </c>
      <c r="C1226" s="33">
        <v>200</v>
      </c>
      <c r="D1226" s="34" t="s">
        <v>16</v>
      </c>
      <c r="E1226" s="19">
        <v>2380</v>
      </c>
      <c r="F1226" s="19">
        <v>2395</v>
      </c>
      <c r="G1226" s="19">
        <v>2407</v>
      </c>
      <c r="H1226" s="19">
        <v>0</v>
      </c>
      <c r="I1226" s="17">
        <f t="shared" ref="I1226" si="2262">(F1226-E1226)*C1226</f>
        <v>3000</v>
      </c>
      <c r="J1226" s="18">
        <f t="shared" ref="J1226" si="2263">(G1226-F1226)*C1226</f>
        <v>2400</v>
      </c>
      <c r="K1226" s="19">
        <v>0</v>
      </c>
      <c r="L1226" s="19">
        <f t="shared" ref="L1226" si="2264">(K1226+J1226+I1226)</f>
        <v>5400</v>
      </c>
    </row>
    <row r="1227" spans="1:12" ht="20.100000000000001" customHeight="1">
      <c r="A1227" s="42" t="s">
        <v>454</v>
      </c>
      <c r="B1227" s="14" t="s">
        <v>29</v>
      </c>
      <c r="C1227" s="15">
        <v>600</v>
      </c>
      <c r="D1227" s="14" t="s">
        <v>22</v>
      </c>
      <c r="E1227" s="16">
        <v>608</v>
      </c>
      <c r="F1227" s="16">
        <v>603</v>
      </c>
      <c r="G1227" s="16">
        <v>595</v>
      </c>
      <c r="H1227" s="16">
        <v>590</v>
      </c>
      <c r="I1227" s="45">
        <f>(E1227-F1227)*C1227</f>
        <v>3000</v>
      </c>
      <c r="J1227" s="23">
        <f>(F1227-G1227)*C1227</f>
        <v>4800</v>
      </c>
      <c r="K1227" s="23">
        <f>(G1227-H1227)*C1227</f>
        <v>3000</v>
      </c>
      <c r="L1227" s="45">
        <f t="shared" ref="L1227" si="2265">SUM(K1227+J1227+I1227)</f>
        <v>10800</v>
      </c>
    </row>
    <row r="1228" spans="1:12" ht="20.100000000000001" customHeight="1">
      <c r="A1228" s="42" t="s">
        <v>454</v>
      </c>
      <c r="B1228" s="43" t="s">
        <v>374</v>
      </c>
      <c r="C1228" s="44">
        <v>500</v>
      </c>
      <c r="D1228" s="23" t="s">
        <v>16</v>
      </c>
      <c r="E1228" s="16">
        <v>796</v>
      </c>
      <c r="F1228" s="23">
        <v>800</v>
      </c>
      <c r="G1228" s="23">
        <v>810</v>
      </c>
      <c r="H1228" s="23">
        <v>0</v>
      </c>
      <c r="I1228" s="45">
        <f>(F1228-E1228)*C1228</f>
        <v>2000</v>
      </c>
      <c r="J1228" s="23">
        <f>(G1228-F1228)*C1228</f>
        <v>5000</v>
      </c>
      <c r="K1228" s="19">
        <v>0</v>
      </c>
      <c r="L1228" s="45">
        <f>(K1228+J1228+I1228)</f>
        <v>7000</v>
      </c>
    </row>
    <row r="1229" spans="1:12" ht="20.100000000000001" customHeight="1">
      <c r="A1229" s="42" t="s">
        <v>453</v>
      </c>
      <c r="B1229" s="43" t="s">
        <v>223</v>
      </c>
      <c r="C1229" s="44">
        <v>1000</v>
      </c>
      <c r="D1229" s="23" t="s">
        <v>16</v>
      </c>
      <c r="E1229" s="23">
        <v>224</v>
      </c>
      <c r="F1229" s="23">
        <v>226</v>
      </c>
      <c r="G1229" s="23">
        <v>0</v>
      </c>
      <c r="H1229" s="23">
        <v>0</v>
      </c>
      <c r="I1229" s="45">
        <f t="shared" ref="I1229:I1230" si="2266">SUM(F1229-E1229)*C1229</f>
        <v>2000</v>
      </c>
      <c r="J1229" s="23">
        <v>0</v>
      </c>
      <c r="K1229" s="19">
        <f t="shared" ref="K1229:K1230" si="2267">(H1229-G1229)*C1229</f>
        <v>0</v>
      </c>
      <c r="L1229" s="45">
        <f t="shared" ref="L1229:L1230" si="2268">SUM(K1229+J1229+I1229)</f>
        <v>2000</v>
      </c>
    </row>
    <row r="1230" spans="1:12" ht="20.100000000000001" customHeight="1">
      <c r="A1230" s="42" t="s">
        <v>453</v>
      </c>
      <c r="B1230" s="43" t="s">
        <v>442</v>
      </c>
      <c r="C1230" s="44">
        <v>4000</v>
      </c>
      <c r="D1230" s="23" t="s">
        <v>16</v>
      </c>
      <c r="E1230" s="23">
        <v>72.5</v>
      </c>
      <c r="F1230" s="23">
        <v>73.5</v>
      </c>
      <c r="G1230" s="23">
        <v>74.5</v>
      </c>
      <c r="H1230" s="23">
        <v>75.5</v>
      </c>
      <c r="I1230" s="45">
        <f t="shared" si="2266"/>
        <v>4000</v>
      </c>
      <c r="J1230" s="23">
        <f t="shared" ref="J1230" si="2269">SUM(G1230-F1230)*C1230</f>
        <v>4000</v>
      </c>
      <c r="K1230" s="19">
        <f t="shared" si="2267"/>
        <v>4000</v>
      </c>
      <c r="L1230" s="45">
        <f t="shared" si="2268"/>
        <v>12000</v>
      </c>
    </row>
    <row r="1231" spans="1:12" ht="20.100000000000001" customHeight="1">
      <c r="A1231" s="42" t="s">
        <v>452</v>
      </c>
      <c r="B1231" s="14" t="s">
        <v>189</v>
      </c>
      <c r="C1231" s="15">
        <v>1500</v>
      </c>
      <c r="D1231" s="14" t="s">
        <v>16</v>
      </c>
      <c r="E1231" s="16">
        <v>298</v>
      </c>
      <c r="F1231" s="16">
        <v>295</v>
      </c>
      <c r="G1231" s="16">
        <v>0</v>
      </c>
      <c r="H1231" s="16">
        <v>0</v>
      </c>
      <c r="I1231" s="29">
        <f t="shared" ref="I1231" si="2270">(F1231-E1231)*C1231</f>
        <v>-4500</v>
      </c>
      <c r="J1231" s="26">
        <v>0</v>
      </c>
      <c r="K1231" s="27">
        <v>0</v>
      </c>
      <c r="L1231" s="27">
        <f t="shared" ref="L1231:L1232" si="2271">(K1231+J1231+I1231)</f>
        <v>-4500</v>
      </c>
    </row>
    <row r="1232" spans="1:12" ht="20.100000000000001" customHeight="1">
      <c r="A1232" s="42" t="s">
        <v>452</v>
      </c>
      <c r="B1232" s="14" t="s">
        <v>284</v>
      </c>
      <c r="C1232" s="15">
        <v>500</v>
      </c>
      <c r="D1232" s="14" t="s">
        <v>22</v>
      </c>
      <c r="E1232" s="16">
        <v>1066</v>
      </c>
      <c r="F1232" s="16">
        <v>1055</v>
      </c>
      <c r="G1232" s="16">
        <v>0</v>
      </c>
      <c r="H1232" s="16">
        <v>0</v>
      </c>
      <c r="I1232" s="45">
        <f>(E1232-F1232)*C1232</f>
        <v>5500</v>
      </c>
      <c r="J1232" s="23">
        <v>0</v>
      </c>
      <c r="K1232" s="19">
        <f>(H1232-G1232)*C1232</f>
        <v>0</v>
      </c>
      <c r="L1232" s="19">
        <f t="shared" si="2271"/>
        <v>5500</v>
      </c>
    </row>
    <row r="1233" spans="1:12" ht="20.100000000000001" customHeight="1">
      <c r="A1233" s="42" t="s">
        <v>451</v>
      </c>
      <c r="B1233" s="14" t="s">
        <v>164</v>
      </c>
      <c r="C1233" s="15">
        <v>600</v>
      </c>
      <c r="D1233" s="14" t="s">
        <v>16</v>
      </c>
      <c r="E1233" s="16">
        <v>696</v>
      </c>
      <c r="F1233" s="16">
        <v>700</v>
      </c>
      <c r="G1233" s="16">
        <v>706</v>
      </c>
      <c r="H1233" s="16">
        <v>0</v>
      </c>
      <c r="I1233" s="45">
        <f>SUM(F1233-E1233)*C1233</f>
        <v>2400</v>
      </c>
      <c r="J1233" s="23">
        <f>SUM(G1233-F1233)*C1233</f>
        <v>3600</v>
      </c>
      <c r="K1233" s="19">
        <v>0</v>
      </c>
      <c r="L1233" s="45">
        <f t="shared" ref="L1233" si="2272">SUM(K1233+J1233+I1233)</f>
        <v>6000</v>
      </c>
    </row>
    <row r="1234" spans="1:12" ht="20.100000000000001" customHeight="1">
      <c r="A1234" s="42" t="s">
        <v>451</v>
      </c>
      <c r="B1234" s="43" t="s">
        <v>229</v>
      </c>
      <c r="C1234" s="44">
        <v>1000</v>
      </c>
      <c r="D1234" s="23" t="s">
        <v>22</v>
      </c>
      <c r="E1234" s="16">
        <v>165</v>
      </c>
      <c r="F1234" s="23">
        <v>164</v>
      </c>
      <c r="G1234" s="23">
        <v>0</v>
      </c>
      <c r="H1234" s="23">
        <v>0</v>
      </c>
      <c r="I1234" s="45">
        <f>(E1234-F1234)*C1234</f>
        <v>1000</v>
      </c>
      <c r="J1234" s="18">
        <v>0</v>
      </c>
      <c r="K1234" s="19">
        <f>(H1234-G1234)*C1234</f>
        <v>0</v>
      </c>
      <c r="L1234" s="19">
        <f t="shared" ref="L1234" si="2273">(K1234+J1234+I1234)</f>
        <v>1000</v>
      </c>
    </row>
    <row r="1235" spans="1:12" ht="20.100000000000001" customHeight="1">
      <c r="A1235" s="42" t="s">
        <v>450</v>
      </c>
      <c r="B1235" s="14" t="s">
        <v>149</v>
      </c>
      <c r="C1235" s="15">
        <v>1000</v>
      </c>
      <c r="D1235" s="14" t="s">
        <v>22</v>
      </c>
      <c r="E1235" s="16">
        <v>665</v>
      </c>
      <c r="F1235" s="16">
        <v>660</v>
      </c>
      <c r="G1235" s="16">
        <v>0</v>
      </c>
      <c r="H1235" s="16">
        <v>0</v>
      </c>
      <c r="I1235" s="45">
        <f>(E1235-F1235)*C1235</f>
        <v>5000</v>
      </c>
      <c r="J1235" s="23">
        <v>0</v>
      </c>
      <c r="K1235" s="23">
        <f t="shared" ref="K1235" si="2274">SUM(H1235-G1235)*C1235</f>
        <v>0</v>
      </c>
      <c r="L1235" s="45">
        <f t="shared" ref="L1235" si="2275">SUM(K1235+J1235+I1235)</f>
        <v>5000</v>
      </c>
    </row>
    <row r="1236" spans="1:12" ht="20.100000000000001" customHeight="1">
      <c r="A1236" s="42" t="s">
        <v>450</v>
      </c>
      <c r="B1236" s="43" t="s">
        <v>166</v>
      </c>
      <c r="C1236" s="44">
        <v>750</v>
      </c>
      <c r="D1236" s="23" t="s">
        <v>22</v>
      </c>
      <c r="E1236" s="16">
        <v>1330</v>
      </c>
      <c r="F1236" s="23">
        <v>1320</v>
      </c>
      <c r="G1236" s="23">
        <v>1310</v>
      </c>
      <c r="H1236" s="23">
        <v>1300</v>
      </c>
      <c r="I1236" s="45">
        <f>(E1236-F1236)*C1236</f>
        <v>7500</v>
      </c>
      <c r="J1236" s="23">
        <f>(F1236-G1236)*C1236</f>
        <v>7500</v>
      </c>
      <c r="K1236" s="23">
        <f>(G1236-H1236)*C1236</f>
        <v>7500</v>
      </c>
      <c r="L1236" s="45">
        <f t="shared" ref="L1236" si="2276">SUM(K1236+J1236+I1236)</f>
        <v>22500</v>
      </c>
    </row>
    <row r="1237" spans="1:12" ht="20.100000000000001" customHeight="1">
      <c r="A1237" s="42" t="s">
        <v>449</v>
      </c>
      <c r="B1237" s="43" t="s">
        <v>217</v>
      </c>
      <c r="C1237" s="44">
        <v>2000</v>
      </c>
      <c r="D1237" s="23" t="s">
        <v>22</v>
      </c>
      <c r="E1237" s="16">
        <v>355</v>
      </c>
      <c r="F1237" s="23">
        <v>352</v>
      </c>
      <c r="G1237" s="23">
        <v>0</v>
      </c>
      <c r="H1237" s="23">
        <v>0</v>
      </c>
      <c r="I1237" s="45">
        <f>(E1237-F1237)*C1237</f>
        <v>6000</v>
      </c>
      <c r="J1237" s="23">
        <v>0</v>
      </c>
      <c r="K1237" s="23">
        <f t="shared" ref="K1237" si="2277">SUM(H1237-G1237)*C1237</f>
        <v>0</v>
      </c>
      <c r="L1237" s="45">
        <f t="shared" ref="L1237" si="2278">SUM(K1237+J1237+I1237)</f>
        <v>6000</v>
      </c>
    </row>
    <row r="1238" spans="1:12" ht="20.100000000000001" customHeight="1">
      <c r="A1238" s="42" t="s">
        <v>449</v>
      </c>
      <c r="B1238" s="14" t="s">
        <v>169</v>
      </c>
      <c r="C1238" s="15">
        <v>500</v>
      </c>
      <c r="D1238" s="14" t="s">
        <v>16</v>
      </c>
      <c r="E1238" s="16">
        <v>1000</v>
      </c>
      <c r="F1238" s="16">
        <v>1010</v>
      </c>
      <c r="G1238" s="16">
        <v>0</v>
      </c>
      <c r="H1238" s="16">
        <v>0</v>
      </c>
      <c r="I1238" s="45">
        <f>(F1238-E1238)*C1238</f>
        <v>5000</v>
      </c>
      <c r="J1238" s="23">
        <v>0</v>
      </c>
      <c r="K1238" s="23">
        <v>0</v>
      </c>
      <c r="L1238" s="45">
        <f>(K1238+J1238+I1238)</f>
        <v>5000</v>
      </c>
    </row>
    <row r="1239" spans="1:12" ht="20.100000000000001" customHeight="1">
      <c r="A1239" s="42" t="s">
        <v>448</v>
      </c>
      <c r="B1239" s="14" t="s">
        <v>164</v>
      </c>
      <c r="C1239" s="15">
        <v>600</v>
      </c>
      <c r="D1239" s="14" t="s">
        <v>16</v>
      </c>
      <c r="E1239" s="16">
        <v>674</v>
      </c>
      <c r="F1239" s="16">
        <v>678</v>
      </c>
      <c r="G1239" s="16">
        <v>682</v>
      </c>
      <c r="H1239" s="16">
        <v>686</v>
      </c>
      <c r="I1239" s="45">
        <f>SUM(F1239-E1239)*C1239</f>
        <v>2400</v>
      </c>
      <c r="J1239" s="23">
        <f>SUM(G1239-F1239)*C1239</f>
        <v>2400</v>
      </c>
      <c r="K1239" s="19">
        <f>(H1239-G1239)*C1239</f>
        <v>2400</v>
      </c>
      <c r="L1239" s="45">
        <f t="shared" ref="L1239" si="2279">SUM(K1239+J1239+I1239)</f>
        <v>7200</v>
      </c>
    </row>
    <row r="1240" spans="1:12" ht="20.100000000000001" customHeight="1">
      <c r="A1240" s="42" t="s">
        <v>448</v>
      </c>
      <c r="B1240" s="43" t="s">
        <v>381</v>
      </c>
      <c r="C1240" s="44">
        <v>500</v>
      </c>
      <c r="D1240" s="14" t="s">
        <v>22</v>
      </c>
      <c r="E1240" s="16">
        <v>500</v>
      </c>
      <c r="F1240" s="23">
        <v>496</v>
      </c>
      <c r="G1240" s="23">
        <v>492</v>
      </c>
      <c r="H1240" s="23">
        <v>488</v>
      </c>
      <c r="I1240" s="45">
        <f>(E1240-F1240)*C1240</f>
        <v>2000</v>
      </c>
      <c r="J1240" s="23">
        <f>(F1240-G1240)*C1240</f>
        <v>2000</v>
      </c>
      <c r="K1240" s="23">
        <f>(G1240-H1240)*C1240</f>
        <v>2000</v>
      </c>
      <c r="L1240" s="19">
        <f t="shared" ref="L1240" si="2280">(K1240+J1240+I1240)</f>
        <v>6000</v>
      </c>
    </row>
    <row r="1241" spans="1:12" ht="20.100000000000001" customHeight="1">
      <c r="A1241" s="42" t="s">
        <v>446</v>
      </c>
      <c r="B1241" s="14" t="s">
        <v>447</v>
      </c>
      <c r="C1241" s="15">
        <v>900</v>
      </c>
      <c r="D1241" s="14" t="s">
        <v>22</v>
      </c>
      <c r="E1241" s="16">
        <v>438</v>
      </c>
      <c r="F1241" s="16">
        <v>434</v>
      </c>
      <c r="G1241" s="16">
        <v>430</v>
      </c>
      <c r="H1241" s="16">
        <v>427</v>
      </c>
      <c r="I1241" s="45">
        <f>(E1241-F1241)*C1241</f>
        <v>3600</v>
      </c>
      <c r="J1241" s="23">
        <f>(F1241-G1241)*C1241</f>
        <v>3600</v>
      </c>
      <c r="K1241" s="23">
        <f>(G1241-H1241)*C1241</f>
        <v>2700</v>
      </c>
      <c r="L1241" s="19">
        <f t="shared" ref="L1241" si="2281">(K1241+J1241+I1241)</f>
        <v>9900</v>
      </c>
    </row>
    <row r="1242" spans="1:12" ht="20.100000000000001" customHeight="1">
      <c r="A1242" s="42" t="s">
        <v>446</v>
      </c>
      <c r="B1242" s="14" t="s">
        <v>17</v>
      </c>
      <c r="C1242" s="15">
        <v>2500</v>
      </c>
      <c r="D1242" s="14" t="s">
        <v>22</v>
      </c>
      <c r="E1242" s="16">
        <v>355</v>
      </c>
      <c r="F1242" s="16">
        <v>352</v>
      </c>
      <c r="G1242" s="16">
        <v>348</v>
      </c>
      <c r="H1242" s="16">
        <v>345</v>
      </c>
      <c r="I1242" s="45">
        <f>(E1242-F1242)*C1242</f>
        <v>7500</v>
      </c>
      <c r="J1242" s="23">
        <f>(F1242-G1242)*C1242</f>
        <v>10000</v>
      </c>
      <c r="K1242" s="23">
        <f>(G1242-H1242)*C1242</f>
        <v>7500</v>
      </c>
      <c r="L1242" s="19">
        <f t="shared" ref="L1242" si="2282">(K1242+J1242+I1242)</f>
        <v>25000</v>
      </c>
    </row>
    <row r="1243" spans="1:12" ht="20.100000000000001" customHeight="1">
      <c r="A1243" s="42" t="s">
        <v>445</v>
      </c>
      <c r="B1243" s="14" t="s">
        <v>212</v>
      </c>
      <c r="C1243" s="15">
        <v>1200</v>
      </c>
      <c r="D1243" s="14" t="s">
        <v>22</v>
      </c>
      <c r="E1243" s="16">
        <v>236.4</v>
      </c>
      <c r="F1243" s="16">
        <v>234</v>
      </c>
      <c r="G1243" s="16">
        <v>232.5</v>
      </c>
      <c r="H1243" s="16">
        <v>230</v>
      </c>
      <c r="I1243" s="45">
        <f>(E1243-F1243)*C1243</f>
        <v>2880.0000000000068</v>
      </c>
      <c r="J1243" s="23">
        <f>(F1243-G1243)*C1243</f>
        <v>1800</v>
      </c>
      <c r="K1243" s="23">
        <f>(G1243-H1243)*C1243</f>
        <v>3000</v>
      </c>
      <c r="L1243" s="19">
        <f t="shared" ref="L1243" si="2283">(K1243+J1243+I1243)</f>
        <v>7680.0000000000073</v>
      </c>
    </row>
    <row r="1244" spans="1:12" ht="20.100000000000001" customHeight="1">
      <c r="A1244" s="42" t="s">
        <v>445</v>
      </c>
      <c r="B1244" s="14" t="s">
        <v>110</v>
      </c>
      <c r="C1244" s="15">
        <v>4000</v>
      </c>
      <c r="D1244" s="14" t="s">
        <v>16</v>
      </c>
      <c r="E1244" s="16">
        <v>119</v>
      </c>
      <c r="F1244" s="16">
        <v>117.5</v>
      </c>
      <c r="G1244" s="16">
        <v>0</v>
      </c>
      <c r="H1244" s="19">
        <v>0</v>
      </c>
      <c r="I1244" s="41">
        <f t="shared" ref="I1244" si="2284">SUM(F1244-E1244)*C1244</f>
        <v>-6000</v>
      </c>
      <c r="J1244" s="41">
        <v>0</v>
      </c>
      <c r="K1244" s="41">
        <v>0</v>
      </c>
      <c r="L1244" s="41">
        <f t="shared" ref="L1244" si="2285">SUM(K1244+J1244+I1244)</f>
        <v>-6000</v>
      </c>
    </row>
    <row r="1245" spans="1:12" ht="20.100000000000001" customHeight="1">
      <c r="A1245" s="42" t="s">
        <v>445</v>
      </c>
      <c r="B1245" s="14" t="s">
        <v>272</v>
      </c>
      <c r="C1245" s="15">
        <v>1500</v>
      </c>
      <c r="D1245" s="14" t="s">
        <v>16</v>
      </c>
      <c r="E1245" s="23">
        <v>135</v>
      </c>
      <c r="F1245" s="16">
        <v>136</v>
      </c>
      <c r="G1245" s="16">
        <v>0</v>
      </c>
      <c r="H1245" s="16">
        <v>0</v>
      </c>
      <c r="I1245" s="17">
        <f>(F1245-E1245)*C1245</f>
        <v>1500</v>
      </c>
      <c r="J1245" s="23">
        <v>0</v>
      </c>
      <c r="K1245" s="19">
        <f>(H1245-G1245)*C1245</f>
        <v>0</v>
      </c>
      <c r="L1245" s="19">
        <f t="shared" ref="L1245" si="2286">(K1245+J1245+I1245)</f>
        <v>1500</v>
      </c>
    </row>
    <row r="1246" spans="1:12" ht="20.100000000000001" customHeight="1">
      <c r="A1246" s="42" t="s">
        <v>444</v>
      </c>
      <c r="B1246" s="14" t="s">
        <v>212</v>
      </c>
      <c r="C1246" s="15">
        <v>1200</v>
      </c>
      <c r="D1246" s="14" t="s">
        <v>16</v>
      </c>
      <c r="E1246" s="16">
        <v>238</v>
      </c>
      <c r="F1246" s="16">
        <v>236.5</v>
      </c>
      <c r="G1246" s="16">
        <v>0</v>
      </c>
      <c r="H1246" s="16">
        <v>0</v>
      </c>
      <c r="I1246" s="45">
        <f>(E1246-F1246)*C1246</f>
        <v>1800</v>
      </c>
      <c r="J1246" s="18">
        <v>0</v>
      </c>
      <c r="K1246" s="19">
        <f>(H1246-G1246)*C1246</f>
        <v>0</v>
      </c>
      <c r="L1246" s="19">
        <f t="shared" ref="L1246" si="2287">(K1246+J1246+I1246)</f>
        <v>1800</v>
      </c>
    </row>
    <row r="1247" spans="1:12" ht="20.100000000000001" customHeight="1">
      <c r="A1247" s="42" t="s">
        <v>443</v>
      </c>
      <c r="B1247" s="43" t="s">
        <v>338</v>
      </c>
      <c r="C1247" s="44">
        <v>300</v>
      </c>
      <c r="D1247" s="23" t="s">
        <v>16</v>
      </c>
      <c r="E1247" s="23">
        <v>1885</v>
      </c>
      <c r="F1247" s="23">
        <v>1865</v>
      </c>
      <c r="G1247" s="23">
        <v>0</v>
      </c>
      <c r="H1247" s="23">
        <v>0</v>
      </c>
      <c r="I1247" s="41">
        <f t="shared" ref="I1247" si="2288">SUM(F1247-E1247)*C1247</f>
        <v>-6000</v>
      </c>
      <c r="J1247" s="41">
        <v>0</v>
      </c>
      <c r="K1247" s="41">
        <v>0</v>
      </c>
      <c r="L1247" s="41">
        <f t="shared" ref="L1247" si="2289">SUM(K1247+J1247+I1247)</f>
        <v>-6000</v>
      </c>
    </row>
    <row r="1248" spans="1:12" ht="20.100000000000001" customHeight="1">
      <c r="A1248" s="42" t="s">
        <v>443</v>
      </c>
      <c r="B1248" s="14" t="s">
        <v>109</v>
      </c>
      <c r="C1248" s="15">
        <v>2000</v>
      </c>
      <c r="D1248" s="14" t="s">
        <v>16</v>
      </c>
      <c r="E1248" s="16">
        <v>256</v>
      </c>
      <c r="F1248" s="16">
        <v>258.5</v>
      </c>
      <c r="G1248" s="16">
        <v>0</v>
      </c>
      <c r="H1248" s="19">
        <v>0</v>
      </c>
      <c r="I1248" s="18">
        <f t="shared" ref="I1248" si="2290">(F1248-E1248)*C1248</f>
        <v>5000</v>
      </c>
      <c r="J1248" s="18">
        <v>0</v>
      </c>
      <c r="K1248" s="19">
        <v>0</v>
      </c>
      <c r="L1248" s="19">
        <f t="shared" ref="L1248" si="2291">(K1248+J1248+I1248)</f>
        <v>5000</v>
      </c>
    </row>
    <row r="1249" spans="1:12" ht="20.100000000000001" customHeight="1">
      <c r="A1249" s="42" t="s">
        <v>443</v>
      </c>
      <c r="B1249" s="14" t="s">
        <v>106</v>
      </c>
      <c r="C1249" s="15">
        <v>1200</v>
      </c>
      <c r="D1249" s="14" t="s">
        <v>22</v>
      </c>
      <c r="E1249" s="16">
        <v>262</v>
      </c>
      <c r="F1249" s="16">
        <v>260</v>
      </c>
      <c r="G1249" s="16">
        <v>258</v>
      </c>
      <c r="H1249" s="16">
        <v>256</v>
      </c>
      <c r="I1249" s="45">
        <f>(E1249-F1249)*C1249</f>
        <v>2400</v>
      </c>
      <c r="J1249" s="23">
        <f>(F1249-G1249)*C1249</f>
        <v>2400</v>
      </c>
      <c r="K1249" s="23">
        <f>(G1249-H1249)*C1249</f>
        <v>2400</v>
      </c>
      <c r="L1249" s="45">
        <f t="shared" ref="L1249" si="2292">SUM(K1249+J1249+I1249)</f>
        <v>7200</v>
      </c>
    </row>
    <row r="1250" spans="1:12" ht="20.100000000000001" customHeight="1">
      <c r="A1250" s="42" t="s">
        <v>441</v>
      </c>
      <c r="B1250" s="43" t="s">
        <v>254</v>
      </c>
      <c r="C1250" s="44">
        <v>500</v>
      </c>
      <c r="D1250" s="23" t="s">
        <v>16</v>
      </c>
      <c r="E1250" s="44">
        <v>811.5</v>
      </c>
      <c r="F1250" s="23">
        <v>803</v>
      </c>
      <c r="G1250" s="23">
        <v>0</v>
      </c>
      <c r="H1250" s="23">
        <v>0</v>
      </c>
      <c r="I1250" s="41">
        <f t="shared" ref="I1250" si="2293">SUM(F1250-E1250)*C1250</f>
        <v>-4250</v>
      </c>
      <c r="J1250" s="41">
        <v>0</v>
      </c>
      <c r="K1250" s="41">
        <v>0</v>
      </c>
      <c r="L1250" s="41">
        <f t="shared" ref="L1250" si="2294">SUM(K1250+J1250+I1250)</f>
        <v>-4250</v>
      </c>
    </row>
    <row r="1251" spans="1:12" ht="20.100000000000001" customHeight="1">
      <c r="A1251" s="42" t="s">
        <v>441</v>
      </c>
      <c r="B1251" s="43" t="s">
        <v>442</v>
      </c>
      <c r="C1251" s="44">
        <v>4000</v>
      </c>
      <c r="D1251" s="23" t="s">
        <v>16</v>
      </c>
      <c r="E1251" s="23">
        <v>237.5</v>
      </c>
      <c r="F1251" s="23">
        <v>239</v>
      </c>
      <c r="G1251" s="23">
        <v>0</v>
      </c>
      <c r="H1251" s="23">
        <v>0</v>
      </c>
      <c r="I1251" s="45">
        <f>SUM(F1251-E1251)*C1251</f>
        <v>6000</v>
      </c>
      <c r="J1251" s="18">
        <v>0</v>
      </c>
      <c r="K1251" s="19">
        <v>0</v>
      </c>
      <c r="L1251" s="45">
        <f t="shared" ref="L1251" si="2295">SUM(K1251+J1251+I1251)</f>
        <v>6000</v>
      </c>
    </row>
    <row r="1252" spans="1:12" ht="20.100000000000001" customHeight="1">
      <c r="A1252" s="42" t="s">
        <v>440</v>
      </c>
      <c r="B1252" s="43" t="s">
        <v>338</v>
      </c>
      <c r="C1252" s="44">
        <v>300</v>
      </c>
      <c r="D1252" s="23" t="s">
        <v>16</v>
      </c>
      <c r="E1252" s="23">
        <v>1860</v>
      </c>
      <c r="F1252" s="23">
        <v>1870</v>
      </c>
      <c r="G1252" s="23">
        <v>1880</v>
      </c>
      <c r="H1252" s="23">
        <v>0</v>
      </c>
      <c r="I1252" s="45">
        <f>SUM(F1252-E1252)*C1252</f>
        <v>3000</v>
      </c>
      <c r="J1252" s="18">
        <f t="shared" ref="J1252" si="2296">(G1252-F1252)*C1252</f>
        <v>3000</v>
      </c>
      <c r="K1252" s="19">
        <v>0</v>
      </c>
      <c r="L1252" s="45">
        <f t="shared" ref="L1252" si="2297">SUM(K1252+J1252+I1252)</f>
        <v>6000</v>
      </c>
    </row>
    <row r="1253" spans="1:12" ht="20.100000000000001" customHeight="1">
      <c r="A1253" s="42" t="s">
        <v>440</v>
      </c>
      <c r="B1253" s="43" t="s">
        <v>332</v>
      </c>
      <c r="C1253" s="44">
        <v>1000</v>
      </c>
      <c r="D1253" s="23" t="s">
        <v>16</v>
      </c>
      <c r="E1253" s="23">
        <v>268</v>
      </c>
      <c r="F1253" s="23">
        <v>271.5</v>
      </c>
      <c r="G1253" s="23">
        <v>0</v>
      </c>
      <c r="H1253" s="23">
        <v>0</v>
      </c>
      <c r="I1253" s="45">
        <f>SUM(F1253-E1253)*C1253</f>
        <v>3500</v>
      </c>
      <c r="J1253" s="23">
        <v>0</v>
      </c>
      <c r="K1253" s="19">
        <v>0</v>
      </c>
      <c r="L1253" s="45">
        <f t="shared" ref="L1253" si="2298">SUM(K1253+J1253+I1253)</f>
        <v>3500</v>
      </c>
    </row>
    <row r="1254" spans="1:12" ht="20.100000000000001" customHeight="1">
      <c r="A1254" s="42" t="s">
        <v>439</v>
      </c>
      <c r="B1254" s="46" t="s">
        <v>325</v>
      </c>
      <c r="C1254" s="44">
        <v>800</v>
      </c>
      <c r="D1254" s="23" t="s">
        <v>16</v>
      </c>
      <c r="E1254" s="16">
        <v>453</v>
      </c>
      <c r="F1254" s="23">
        <v>457</v>
      </c>
      <c r="G1254" s="23">
        <v>0</v>
      </c>
      <c r="H1254" s="23">
        <v>0</v>
      </c>
      <c r="I1254" s="45">
        <f t="shared" ref="I1254" si="2299">SUM(F1254-E1254)*C1254</f>
        <v>3200</v>
      </c>
      <c r="J1254" s="23">
        <v>0</v>
      </c>
      <c r="K1254" s="23">
        <f t="shared" ref="K1254" si="2300">SUM(H1254-G1254)*C1254</f>
        <v>0</v>
      </c>
      <c r="L1254" s="45">
        <f t="shared" ref="L1254" si="2301">SUM(K1254+J1254+I1254)</f>
        <v>3200</v>
      </c>
    </row>
    <row r="1255" spans="1:12" ht="20.100000000000001" customHeight="1">
      <c r="A1255" s="42" t="s">
        <v>438</v>
      </c>
      <c r="B1255" s="14" t="s">
        <v>200</v>
      </c>
      <c r="C1255" s="15">
        <v>500</v>
      </c>
      <c r="D1255" s="14" t="s">
        <v>16</v>
      </c>
      <c r="E1255" s="23">
        <v>790</v>
      </c>
      <c r="F1255" s="16">
        <v>795</v>
      </c>
      <c r="G1255" s="16">
        <v>800</v>
      </c>
      <c r="H1255" s="16">
        <v>805</v>
      </c>
      <c r="I1255" s="17">
        <f t="shared" ref="I1255" si="2302">(F1255-E1255)*C1255</f>
        <v>2500</v>
      </c>
      <c r="J1255" s="18">
        <f t="shared" ref="J1255" si="2303">(G1255-F1255)*C1255</f>
        <v>2500</v>
      </c>
      <c r="K1255" s="19">
        <f>(H1255-G1255)*C1255</f>
        <v>2500</v>
      </c>
      <c r="L1255" s="45">
        <f t="shared" ref="L1255" si="2304">SUM(K1255+J1255+I1255)</f>
        <v>7500</v>
      </c>
    </row>
    <row r="1256" spans="1:12" ht="20.100000000000001" customHeight="1">
      <c r="A1256" s="42" t="s">
        <v>437</v>
      </c>
      <c r="B1256" s="43" t="s">
        <v>241</v>
      </c>
      <c r="C1256" s="44">
        <v>1000</v>
      </c>
      <c r="D1256" s="23" t="s">
        <v>16</v>
      </c>
      <c r="E1256" s="23">
        <v>370</v>
      </c>
      <c r="F1256" s="23">
        <v>373</v>
      </c>
      <c r="G1256" s="23">
        <v>0</v>
      </c>
      <c r="H1256" s="23">
        <v>0</v>
      </c>
      <c r="I1256" s="17">
        <f t="shared" ref="I1256" si="2305">(F1256-E1256)*C1256</f>
        <v>3000</v>
      </c>
      <c r="J1256" s="18">
        <v>0</v>
      </c>
      <c r="K1256" s="19">
        <f>(H1256-G1256)*C1256</f>
        <v>0</v>
      </c>
      <c r="L1256" s="19">
        <f t="shared" ref="L1256" si="2306">(K1256+J1256+I1256)</f>
        <v>3000</v>
      </c>
    </row>
    <row r="1257" spans="1:12" ht="20.100000000000001" customHeight="1">
      <c r="A1257" s="42" t="s">
        <v>436</v>
      </c>
      <c r="B1257" s="43" t="s">
        <v>241</v>
      </c>
      <c r="C1257" s="44">
        <v>1000</v>
      </c>
      <c r="D1257" s="23" t="s">
        <v>16</v>
      </c>
      <c r="E1257" s="23">
        <v>367</v>
      </c>
      <c r="F1257" s="23">
        <v>363</v>
      </c>
      <c r="G1257" s="23">
        <v>0</v>
      </c>
      <c r="H1257" s="23">
        <v>0</v>
      </c>
      <c r="I1257" s="41">
        <f t="shared" ref="I1257" si="2307">SUM(F1257-E1257)*C1257</f>
        <v>-4000</v>
      </c>
      <c r="J1257" s="41">
        <v>0</v>
      </c>
      <c r="K1257" s="41">
        <v>0</v>
      </c>
      <c r="L1257" s="41">
        <f t="shared" ref="L1257" si="2308">SUM(K1257+J1257+I1257)</f>
        <v>-4000</v>
      </c>
    </row>
    <row r="1258" spans="1:12" ht="20.100000000000001" customHeight="1">
      <c r="A1258" s="42" t="s">
        <v>435</v>
      </c>
      <c r="B1258" s="14" t="s">
        <v>114</v>
      </c>
      <c r="C1258" s="15">
        <v>600</v>
      </c>
      <c r="D1258" s="14" t="s">
        <v>16</v>
      </c>
      <c r="E1258" s="16">
        <v>665</v>
      </c>
      <c r="F1258" s="16">
        <v>670</v>
      </c>
      <c r="G1258" s="16">
        <v>675</v>
      </c>
      <c r="H1258" s="16">
        <v>0</v>
      </c>
      <c r="I1258" s="17">
        <f>(F1258-E1258)*C1258</f>
        <v>3000</v>
      </c>
      <c r="J1258" s="18">
        <f t="shared" ref="J1258" si="2309">(G1258-F1258)*C1258</f>
        <v>3000</v>
      </c>
      <c r="K1258" s="19">
        <v>0</v>
      </c>
      <c r="L1258" s="19">
        <f t="shared" ref="L1258" si="2310">(K1258+J1258+I1258)</f>
        <v>6000</v>
      </c>
    </row>
    <row r="1259" spans="1:12" ht="20.100000000000001" customHeight="1">
      <c r="A1259" s="42" t="s">
        <v>434</v>
      </c>
      <c r="B1259" s="14" t="s">
        <v>288</v>
      </c>
      <c r="C1259" s="15">
        <v>600</v>
      </c>
      <c r="D1259" s="14" t="s">
        <v>16</v>
      </c>
      <c r="E1259" s="16">
        <v>1350</v>
      </c>
      <c r="F1259" s="16">
        <v>1360</v>
      </c>
      <c r="G1259" s="16">
        <v>0</v>
      </c>
      <c r="H1259" s="16">
        <v>0</v>
      </c>
      <c r="I1259" s="17">
        <f t="shared" ref="I1259" si="2311">(F1259-E1259)*C1259</f>
        <v>6000</v>
      </c>
      <c r="J1259" s="18">
        <v>0</v>
      </c>
      <c r="K1259" s="19">
        <f>(H1259-G1259)*C1259</f>
        <v>0</v>
      </c>
      <c r="L1259" s="19">
        <f t="shared" ref="L1259" si="2312">(K1259+J1259+I1259)</f>
        <v>6000</v>
      </c>
    </row>
    <row r="1260" spans="1:12" ht="20.100000000000001" customHeight="1">
      <c r="A1260" s="42" t="s">
        <v>434</v>
      </c>
      <c r="B1260" s="43" t="s">
        <v>351</v>
      </c>
      <c r="C1260" s="44">
        <v>2000</v>
      </c>
      <c r="D1260" s="23" t="s">
        <v>16</v>
      </c>
      <c r="E1260" s="16">
        <v>158</v>
      </c>
      <c r="F1260" s="23">
        <v>159</v>
      </c>
      <c r="G1260" s="23">
        <v>0</v>
      </c>
      <c r="H1260" s="23">
        <v>0</v>
      </c>
      <c r="I1260" s="45">
        <f>SUM(F1260-E1260)*C1260</f>
        <v>2000</v>
      </c>
      <c r="J1260" s="23">
        <v>0</v>
      </c>
      <c r="K1260" s="19">
        <f>(H1260-G1260)*C1260</f>
        <v>0</v>
      </c>
      <c r="L1260" s="45">
        <f t="shared" ref="L1260" si="2313">SUM(K1260+J1260+I1260)</f>
        <v>2000</v>
      </c>
    </row>
    <row r="1261" spans="1:12" ht="20.100000000000001" customHeight="1">
      <c r="A1261" s="42" t="s">
        <v>433</v>
      </c>
      <c r="B1261" s="14" t="s">
        <v>189</v>
      </c>
      <c r="C1261" s="15">
        <v>1500</v>
      </c>
      <c r="D1261" s="14" t="s">
        <v>16</v>
      </c>
      <c r="E1261" s="16">
        <v>675</v>
      </c>
      <c r="F1261" s="16">
        <v>668</v>
      </c>
      <c r="G1261" s="16">
        <v>0</v>
      </c>
      <c r="H1261" s="16">
        <v>0</v>
      </c>
      <c r="I1261" s="29">
        <f t="shared" ref="I1261:I1266" si="2314">(F1261-E1261)*C1261</f>
        <v>-10500</v>
      </c>
      <c r="J1261" s="26">
        <v>0</v>
      </c>
      <c r="K1261" s="27">
        <v>0</v>
      </c>
      <c r="L1261" s="27">
        <f t="shared" ref="L1261" si="2315">(K1261+J1261+I1261)</f>
        <v>-10500</v>
      </c>
    </row>
    <row r="1262" spans="1:12" ht="20.100000000000001" customHeight="1">
      <c r="A1262" s="42" t="s">
        <v>433</v>
      </c>
      <c r="B1262" s="43" t="s">
        <v>257</v>
      </c>
      <c r="C1262" s="44">
        <v>1000</v>
      </c>
      <c r="D1262" s="23" t="s">
        <v>16</v>
      </c>
      <c r="E1262" s="23">
        <v>277</v>
      </c>
      <c r="F1262" s="23">
        <v>279</v>
      </c>
      <c r="G1262" s="23">
        <v>0</v>
      </c>
      <c r="H1262" s="23">
        <v>0</v>
      </c>
      <c r="I1262" s="17">
        <f t="shared" si="2314"/>
        <v>2000</v>
      </c>
      <c r="J1262" s="18">
        <v>0</v>
      </c>
      <c r="K1262" s="19">
        <v>0</v>
      </c>
      <c r="L1262" s="19">
        <f>SUM(I1262+J1262+K1262)</f>
        <v>2000</v>
      </c>
    </row>
    <row r="1263" spans="1:12" ht="20.100000000000001" customHeight="1">
      <c r="A1263" s="42" t="s">
        <v>432</v>
      </c>
      <c r="B1263" s="14" t="s">
        <v>163</v>
      </c>
      <c r="C1263" s="15">
        <v>1000</v>
      </c>
      <c r="D1263" s="14" t="s">
        <v>16</v>
      </c>
      <c r="E1263" s="16">
        <v>1151</v>
      </c>
      <c r="F1263" s="16">
        <v>1161</v>
      </c>
      <c r="G1263" s="16">
        <v>1167.6500000000001</v>
      </c>
      <c r="H1263" s="16">
        <v>0</v>
      </c>
      <c r="I1263" s="17">
        <f t="shared" si="2314"/>
        <v>10000</v>
      </c>
      <c r="J1263" s="18">
        <f t="shared" ref="J1263" si="2316">(G1263-F1263)*C1263</f>
        <v>6650.0000000000909</v>
      </c>
      <c r="K1263" s="19">
        <v>0</v>
      </c>
      <c r="L1263" s="19">
        <f>SUM(I1263+J1263+K1263)</f>
        <v>16650.000000000091</v>
      </c>
    </row>
    <row r="1264" spans="1:12" ht="20.100000000000001" customHeight="1">
      <c r="A1264" s="42" t="s">
        <v>432</v>
      </c>
      <c r="B1264" s="15" t="s">
        <v>18</v>
      </c>
      <c r="C1264" s="15">
        <v>2000</v>
      </c>
      <c r="D1264" s="14" t="s">
        <v>16</v>
      </c>
      <c r="E1264" s="16">
        <v>608</v>
      </c>
      <c r="F1264" s="16">
        <v>609</v>
      </c>
      <c r="G1264" s="16">
        <v>609.95000000000005</v>
      </c>
      <c r="H1264" s="16">
        <v>0</v>
      </c>
      <c r="I1264" s="17">
        <f t="shared" si="2314"/>
        <v>2000</v>
      </c>
      <c r="J1264" s="18">
        <f t="shared" ref="J1264" si="2317">(G1264-F1264)*C1264</f>
        <v>1900.0000000000909</v>
      </c>
      <c r="K1264" s="19">
        <v>0</v>
      </c>
      <c r="L1264" s="19">
        <f>SUM(I1264+J1264+K1264)</f>
        <v>3900.0000000000909</v>
      </c>
    </row>
    <row r="1265" spans="1:12" ht="20.100000000000001" customHeight="1">
      <c r="A1265" s="42" t="s">
        <v>432</v>
      </c>
      <c r="B1265" s="15" t="s">
        <v>23</v>
      </c>
      <c r="C1265" s="15">
        <v>700</v>
      </c>
      <c r="D1265" s="14" t="s">
        <v>16</v>
      </c>
      <c r="E1265" s="16">
        <v>652</v>
      </c>
      <c r="F1265" s="16">
        <v>656</v>
      </c>
      <c r="G1265" s="16">
        <v>660</v>
      </c>
      <c r="H1265" s="16">
        <v>665</v>
      </c>
      <c r="I1265" s="17">
        <f t="shared" si="2314"/>
        <v>2800</v>
      </c>
      <c r="J1265" s="18">
        <f t="shared" ref="J1265" si="2318">(G1265-F1265)*C1265</f>
        <v>2800</v>
      </c>
      <c r="K1265" s="19">
        <f>(H1265-G1265)*C1265</f>
        <v>3500</v>
      </c>
      <c r="L1265" s="45">
        <f t="shared" ref="L1265" si="2319">SUM(K1265+J1265+I1265)</f>
        <v>9100</v>
      </c>
    </row>
    <row r="1266" spans="1:12" ht="20.100000000000001" customHeight="1">
      <c r="A1266" s="42" t="s">
        <v>432</v>
      </c>
      <c r="B1266" s="33" t="s">
        <v>107</v>
      </c>
      <c r="C1266" s="33">
        <v>200</v>
      </c>
      <c r="D1266" s="34" t="s">
        <v>16</v>
      </c>
      <c r="E1266" s="19">
        <v>2400</v>
      </c>
      <c r="F1266" s="19">
        <v>2410</v>
      </c>
      <c r="G1266" s="19">
        <v>2417.9499999999998</v>
      </c>
      <c r="H1266" s="19">
        <v>0</v>
      </c>
      <c r="I1266" s="17">
        <f t="shared" si="2314"/>
        <v>2000</v>
      </c>
      <c r="J1266" s="18">
        <f t="shared" ref="J1266:J1268" si="2320">(G1266-F1266)*C1266</f>
        <v>1589.9999999999636</v>
      </c>
      <c r="K1266" s="19">
        <v>0</v>
      </c>
      <c r="L1266" s="19">
        <f t="shared" ref="L1266" si="2321">(K1266+J1266+I1266)</f>
        <v>3589.9999999999636</v>
      </c>
    </row>
    <row r="1267" spans="1:12" ht="20.100000000000001" customHeight="1">
      <c r="A1267" s="42" t="s">
        <v>431</v>
      </c>
      <c r="B1267" s="23" t="s">
        <v>69</v>
      </c>
      <c r="C1267" s="44">
        <v>3000</v>
      </c>
      <c r="D1267" s="23" t="s">
        <v>16</v>
      </c>
      <c r="E1267" s="23">
        <v>223</v>
      </c>
      <c r="F1267" s="23">
        <v>224.5</v>
      </c>
      <c r="G1267" s="23">
        <v>0</v>
      </c>
      <c r="H1267" s="23">
        <v>0</v>
      </c>
      <c r="I1267" s="17">
        <f t="shared" ref="I1267" si="2322">(F1267-E1267)*C1267</f>
        <v>4500</v>
      </c>
      <c r="J1267" s="18">
        <v>0</v>
      </c>
      <c r="K1267" s="19">
        <v>0</v>
      </c>
      <c r="L1267" s="19">
        <f t="shared" ref="L1267:L1268" si="2323">(K1267+J1267+I1267)</f>
        <v>4500</v>
      </c>
    </row>
    <row r="1268" spans="1:12" ht="20.100000000000001" customHeight="1">
      <c r="A1268" s="42" t="s">
        <v>431</v>
      </c>
      <c r="B1268" s="14" t="s">
        <v>151</v>
      </c>
      <c r="C1268" s="15">
        <v>1200</v>
      </c>
      <c r="D1268" s="14" t="s">
        <v>16</v>
      </c>
      <c r="E1268" s="16">
        <v>667</v>
      </c>
      <c r="F1268" s="16">
        <v>669</v>
      </c>
      <c r="G1268" s="16">
        <v>671</v>
      </c>
      <c r="H1268" s="16">
        <v>673</v>
      </c>
      <c r="I1268" s="17">
        <f>(F1268-E1268)*C1268</f>
        <v>2400</v>
      </c>
      <c r="J1268" s="18">
        <f t="shared" si="2320"/>
        <v>2400</v>
      </c>
      <c r="K1268" s="19">
        <f>(H1268-G1268)*C1268</f>
        <v>2400</v>
      </c>
      <c r="L1268" s="19">
        <f t="shared" si="2323"/>
        <v>7200</v>
      </c>
    </row>
    <row r="1269" spans="1:12" ht="20.100000000000001" customHeight="1">
      <c r="A1269" s="42" t="s">
        <v>430</v>
      </c>
      <c r="B1269" s="43" t="s">
        <v>427</v>
      </c>
      <c r="C1269" s="44">
        <v>750</v>
      </c>
      <c r="D1269" s="23" t="s">
        <v>16</v>
      </c>
      <c r="E1269" s="16">
        <v>1343</v>
      </c>
      <c r="F1269" s="23">
        <v>1354</v>
      </c>
      <c r="G1269" s="23">
        <v>0</v>
      </c>
      <c r="H1269" s="23">
        <v>0</v>
      </c>
      <c r="I1269" s="17">
        <f t="shared" ref="I1269:I1270" si="2324">(F1269-E1269)*C1269</f>
        <v>8250</v>
      </c>
      <c r="J1269" s="18">
        <v>0</v>
      </c>
      <c r="K1269" s="19">
        <v>0</v>
      </c>
      <c r="L1269" s="19">
        <f t="shared" ref="L1269:L1270" si="2325">(K1269+J1269+I1269)</f>
        <v>8250</v>
      </c>
    </row>
    <row r="1270" spans="1:12" ht="20.100000000000001" customHeight="1">
      <c r="A1270" s="42" t="s">
        <v>430</v>
      </c>
      <c r="B1270" s="23" t="s">
        <v>69</v>
      </c>
      <c r="C1270" s="44">
        <v>3000</v>
      </c>
      <c r="D1270" s="23" t="s">
        <v>16</v>
      </c>
      <c r="E1270" s="23">
        <v>215</v>
      </c>
      <c r="F1270" s="23">
        <v>216.5</v>
      </c>
      <c r="G1270" s="23">
        <v>218</v>
      </c>
      <c r="H1270" s="23">
        <v>0</v>
      </c>
      <c r="I1270" s="17">
        <f t="shared" si="2324"/>
        <v>4500</v>
      </c>
      <c r="J1270" s="18">
        <f t="shared" ref="J1270" si="2326">(G1270-F1270)*C1270</f>
        <v>4500</v>
      </c>
      <c r="K1270" s="19">
        <v>0</v>
      </c>
      <c r="L1270" s="19">
        <f t="shared" si="2325"/>
        <v>9000</v>
      </c>
    </row>
    <row r="1271" spans="1:12" ht="20.100000000000001" customHeight="1">
      <c r="A1271" s="42" t="s">
        <v>429</v>
      </c>
      <c r="B1271" s="43" t="s">
        <v>243</v>
      </c>
      <c r="C1271" s="44">
        <v>500</v>
      </c>
      <c r="D1271" s="23" t="s">
        <v>16</v>
      </c>
      <c r="E1271" s="40">
        <v>1411</v>
      </c>
      <c r="F1271" s="23">
        <v>1420</v>
      </c>
      <c r="G1271" s="23">
        <v>0</v>
      </c>
      <c r="H1271" s="23">
        <v>0</v>
      </c>
      <c r="I1271" s="17">
        <f>(F1271-E1271)*C1271</f>
        <v>4500</v>
      </c>
      <c r="J1271" s="23">
        <v>0</v>
      </c>
      <c r="K1271" s="19">
        <v>0</v>
      </c>
      <c r="L1271" s="19">
        <f t="shared" ref="L1271:L1272" si="2327">(K1271+J1271+I1271)</f>
        <v>4500</v>
      </c>
    </row>
    <row r="1272" spans="1:12" ht="20.100000000000001" customHeight="1">
      <c r="A1272" s="42" t="s">
        <v>429</v>
      </c>
      <c r="B1272" s="43" t="s">
        <v>233</v>
      </c>
      <c r="C1272" s="44">
        <v>2500</v>
      </c>
      <c r="D1272" s="14" t="s">
        <v>16</v>
      </c>
      <c r="E1272" s="16">
        <v>193.5</v>
      </c>
      <c r="F1272" s="23">
        <v>195</v>
      </c>
      <c r="G1272" s="23">
        <v>197</v>
      </c>
      <c r="H1272" s="23">
        <v>0</v>
      </c>
      <c r="I1272" s="17">
        <f>(F1272-E1272)*C1272</f>
        <v>3750</v>
      </c>
      <c r="J1272" s="18">
        <f t="shared" ref="J1272" si="2328">(G1272-F1272)*C1272</f>
        <v>5000</v>
      </c>
      <c r="K1272" s="19">
        <v>0</v>
      </c>
      <c r="L1272" s="19">
        <f t="shared" si="2327"/>
        <v>8750</v>
      </c>
    </row>
    <row r="1273" spans="1:12" ht="20.100000000000001" customHeight="1">
      <c r="A1273" s="42" t="s">
        <v>426</v>
      </c>
      <c r="B1273" s="43" t="s">
        <v>147</v>
      </c>
      <c r="C1273" s="44">
        <v>1750</v>
      </c>
      <c r="D1273" s="23" t="s">
        <v>16</v>
      </c>
      <c r="E1273" s="16">
        <v>379</v>
      </c>
      <c r="F1273" s="23">
        <v>376.9</v>
      </c>
      <c r="G1273" s="23">
        <v>0</v>
      </c>
      <c r="H1273" s="23">
        <v>0</v>
      </c>
      <c r="I1273" s="41">
        <f>(F1273-E1273)*C1273</f>
        <v>-3675.00000000004</v>
      </c>
      <c r="J1273" s="41">
        <v>0</v>
      </c>
      <c r="K1273" s="27">
        <f>(H1273-G1273)*C1273</f>
        <v>0</v>
      </c>
      <c r="L1273" s="41">
        <f>(K1273+J1273+I1273)</f>
        <v>-3675.00000000004</v>
      </c>
    </row>
    <row r="1274" spans="1:12" ht="20.100000000000001" customHeight="1">
      <c r="A1274" s="42" t="s">
        <v>426</v>
      </c>
      <c r="B1274" s="43" t="s">
        <v>427</v>
      </c>
      <c r="C1274" s="44">
        <v>750</v>
      </c>
      <c r="D1274" s="23" t="s">
        <v>16</v>
      </c>
      <c r="E1274" s="16">
        <v>1330</v>
      </c>
      <c r="F1274" s="23">
        <v>1340</v>
      </c>
      <c r="G1274" s="23">
        <v>1350</v>
      </c>
      <c r="H1274" s="23">
        <v>1360</v>
      </c>
      <c r="I1274" s="17">
        <f>(F1274-E1274)*C1274</f>
        <v>7500</v>
      </c>
      <c r="J1274" s="18">
        <f t="shared" ref="J1274" si="2329">(G1274-F1274)*C1274</f>
        <v>7500</v>
      </c>
      <c r="K1274" s="19">
        <f>(H1274-G1274)*C1274</f>
        <v>7500</v>
      </c>
      <c r="L1274" s="19">
        <f t="shared" ref="L1274" si="2330">(K1274+J1274+I1274)</f>
        <v>22500</v>
      </c>
    </row>
    <row r="1275" spans="1:12" ht="20.100000000000001" customHeight="1">
      <c r="A1275" s="42" t="s">
        <v>428</v>
      </c>
      <c r="B1275" s="43" t="s">
        <v>364</v>
      </c>
      <c r="C1275" s="44">
        <v>500</v>
      </c>
      <c r="D1275" s="23" t="s">
        <v>16</v>
      </c>
      <c r="E1275" s="16">
        <v>530</v>
      </c>
      <c r="F1275" s="23">
        <v>522</v>
      </c>
      <c r="G1275" s="23">
        <v>0</v>
      </c>
      <c r="H1275" s="23">
        <v>0</v>
      </c>
      <c r="I1275" s="41">
        <f t="shared" ref="I1275" si="2331">SUM(F1275-E1275)*C1275</f>
        <v>-4000</v>
      </c>
      <c r="J1275" s="41">
        <v>0</v>
      </c>
      <c r="K1275" s="41">
        <v>0</v>
      </c>
      <c r="L1275" s="41">
        <f t="shared" ref="L1275" si="2332">SUM(K1275+J1275+I1275)</f>
        <v>-4000</v>
      </c>
    </row>
    <row r="1276" spans="1:12" ht="20.100000000000001" customHeight="1">
      <c r="A1276" s="42" t="s">
        <v>428</v>
      </c>
      <c r="B1276" s="14" t="s">
        <v>113</v>
      </c>
      <c r="C1276" s="15">
        <v>800</v>
      </c>
      <c r="D1276" s="14" t="s">
        <v>16</v>
      </c>
      <c r="E1276" s="16">
        <v>1450</v>
      </c>
      <c r="F1276" s="16">
        <v>1460</v>
      </c>
      <c r="G1276" s="16">
        <v>0</v>
      </c>
      <c r="H1276" s="16">
        <v>0</v>
      </c>
      <c r="I1276" s="17">
        <f>(F1276-E1276)*C1276</f>
        <v>8000</v>
      </c>
      <c r="J1276" s="23">
        <v>0</v>
      </c>
      <c r="K1276" s="19">
        <v>0</v>
      </c>
      <c r="L1276" s="45">
        <f t="shared" ref="L1276" si="2333">SUM(K1276+J1276+I1276)</f>
        <v>8000</v>
      </c>
    </row>
    <row r="1277" spans="1:12" ht="20.100000000000001" customHeight="1">
      <c r="A1277" s="42" t="s">
        <v>424</v>
      </c>
      <c r="B1277" s="43" t="s">
        <v>425</v>
      </c>
      <c r="C1277" s="44">
        <v>1000</v>
      </c>
      <c r="D1277" s="23" t="s">
        <v>16</v>
      </c>
      <c r="E1277" s="16">
        <v>161</v>
      </c>
      <c r="F1277" s="23">
        <v>162</v>
      </c>
      <c r="G1277" s="23">
        <v>0</v>
      </c>
      <c r="H1277" s="23">
        <v>0</v>
      </c>
      <c r="I1277" s="17">
        <f>(F1277-E1277)*C1277</f>
        <v>1000</v>
      </c>
      <c r="J1277" s="18">
        <v>0</v>
      </c>
      <c r="K1277" s="19">
        <v>0</v>
      </c>
      <c r="L1277" s="19">
        <f t="shared" ref="L1277" si="2334">(K1277+J1277+I1277)</f>
        <v>1000</v>
      </c>
    </row>
    <row r="1278" spans="1:12" ht="20.100000000000001" customHeight="1">
      <c r="A1278" s="42" t="s">
        <v>424</v>
      </c>
      <c r="B1278" s="43" t="s">
        <v>229</v>
      </c>
      <c r="C1278" s="44">
        <v>1000</v>
      </c>
      <c r="D1278" s="23" t="s">
        <v>16</v>
      </c>
      <c r="E1278" s="16">
        <v>239</v>
      </c>
      <c r="F1278" s="23">
        <v>241</v>
      </c>
      <c r="G1278" s="23">
        <v>243</v>
      </c>
      <c r="H1278" s="23">
        <v>245</v>
      </c>
      <c r="I1278" s="17">
        <f>(F1278-E1278)*C1278</f>
        <v>2000</v>
      </c>
      <c r="J1278" s="18">
        <f t="shared" ref="J1278" si="2335">(G1278-F1278)*C1278</f>
        <v>2000</v>
      </c>
      <c r="K1278" s="19">
        <f>(H1278-G1278)*C1278</f>
        <v>2000</v>
      </c>
      <c r="L1278" s="19">
        <f t="shared" ref="L1278" si="2336">(K1278+J1278+I1278)</f>
        <v>6000</v>
      </c>
    </row>
    <row r="1279" spans="1:12" ht="20.100000000000001" customHeight="1">
      <c r="A1279" s="42" t="s">
        <v>423</v>
      </c>
      <c r="B1279" s="37" t="s">
        <v>170</v>
      </c>
      <c r="C1279" s="38">
        <v>500</v>
      </c>
      <c r="D1279" s="39" t="s">
        <v>16</v>
      </c>
      <c r="E1279" s="40">
        <v>885</v>
      </c>
      <c r="F1279" s="40">
        <v>892</v>
      </c>
      <c r="G1279" s="40">
        <v>0</v>
      </c>
      <c r="H1279" s="16">
        <v>0</v>
      </c>
      <c r="I1279" s="18">
        <f>(F1279-E1279)*C1279</f>
        <v>3500</v>
      </c>
      <c r="J1279" s="23">
        <v>0</v>
      </c>
      <c r="K1279" s="23">
        <f>(G1279-H1279)*C1279</f>
        <v>0</v>
      </c>
      <c r="L1279" s="45">
        <f t="shared" ref="L1279" si="2337">SUM(K1279+J1279+I1279)</f>
        <v>3500</v>
      </c>
    </row>
    <row r="1280" spans="1:12" ht="20.100000000000001" customHeight="1">
      <c r="A1280" s="42" t="s">
        <v>422</v>
      </c>
      <c r="B1280" s="23" t="s">
        <v>421</v>
      </c>
      <c r="C1280" s="15">
        <v>3000</v>
      </c>
      <c r="D1280" s="23" t="s">
        <v>16</v>
      </c>
      <c r="E1280" s="23">
        <v>234</v>
      </c>
      <c r="F1280" s="23">
        <v>231</v>
      </c>
      <c r="G1280" s="23">
        <v>0</v>
      </c>
      <c r="H1280" s="23">
        <v>0</v>
      </c>
      <c r="I1280" s="41">
        <f t="shared" ref="I1280" si="2338">SUM(F1280-E1280)*C1280</f>
        <v>-9000</v>
      </c>
      <c r="J1280" s="41">
        <v>0</v>
      </c>
      <c r="K1280" s="41">
        <v>0</v>
      </c>
      <c r="L1280" s="41">
        <f t="shared" ref="L1280" si="2339">SUM(K1280+J1280+I1280)</f>
        <v>-9000</v>
      </c>
    </row>
    <row r="1281" spans="1:12" ht="20.100000000000001" customHeight="1">
      <c r="A1281" s="42" t="s">
        <v>422</v>
      </c>
      <c r="B1281" s="14" t="s">
        <v>175</v>
      </c>
      <c r="C1281" s="15">
        <v>400</v>
      </c>
      <c r="D1281" s="14" t="s">
        <v>16</v>
      </c>
      <c r="E1281" s="16">
        <v>1575</v>
      </c>
      <c r="F1281" s="16">
        <v>1585</v>
      </c>
      <c r="G1281" s="16">
        <v>1595</v>
      </c>
      <c r="H1281" s="16">
        <v>0</v>
      </c>
      <c r="I1281" s="18">
        <f>(F1281-E1281)*C1281</f>
        <v>4000</v>
      </c>
      <c r="J1281" s="23">
        <f>SUM(G1281-F1281)*C1281</f>
        <v>4000</v>
      </c>
      <c r="K1281" s="19">
        <v>0</v>
      </c>
      <c r="L1281" s="19">
        <f t="shared" ref="L1281" si="2340">(I1281+J1281+K1281)</f>
        <v>8000</v>
      </c>
    </row>
    <row r="1282" spans="1:12" ht="20.100000000000001" customHeight="1">
      <c r="A1282" s="42" t="s">
        <v>420</v>
      </c>
      <c r="B1282" s="23" t="s">
        <v>69</v>
      </c>
      <c r="C1282" s="23">
        <f t="shared" ref="C1282" si="2341">CEILING((300000/E1282),10)</f>
        <v>1380</v>
      </c>
      <c r="D1282" s="23" t="s">
        <v>16</v>
      </c>
      <c r="E1282" s="23">
        <v>218.5</v>
      </c>
      <c r="F1282" s="23">
        <v>216</v>
      </c>
      <c r="G1282" s="23">
        <v>0</v>
      </c>
      <c r="H1282" s="23">
        <v>0</v>
      </c>
      <c r="I1282" s="41">
        <f t="shared" ref="I1282" si="2342">SUM(F1282-E1282)*C1282</f>
        <v>-3450</v>
      </c>
      <c r="J1282" s="41">
        <v>0</v>
      </c>
      <c r="K1282" s="41">
        <v>0</v>
      </c>
      <c r="L1282" s="41">
        <f t="shared" ref="L1282" si="2343">SUM(K1282+J1282+I1282)</f>
        <v>-3450</v>
      </c>
    </row>
    <row r="1283" spans="1:12" ht="20.100000000000001" customHeight="1">
      <c r="A1283" s="42" t="s">
        <v>420</v>
      </c>
      <c r="B1283" s="43" t="s">
        <v>412</v>
      </c>
      <c r="C1283" s="44">
        <v>3500</v>
      </c>
      <c r="D1283" s="23" t="s">
        <v>16</v>
      </c>
      <c r="E1283" s="16">
        <v>112</v>
      </c>
      <c r="F1283" s="23">
        <v>113</v>
      </c>
      <c r="G1283" s="23">
        <v>0</v>
      </c>
      <c r="H1283" s="23">
        <v>0</v>
      </c>
      <c r="I1283" s="45">
        <f>(F1283-E1283)*C1283</f>
        <v>3500</v>
      </c>
      <c r="J1283" s="23">
        <v>0</v>
      </c>
      <c r="K1283" s="19">
        <v>0</v>
      </c>
      <c r="L1283" s="45">
        <f>(K1283+J1283+I1283)</f>
        <v>3500</v>
      </c>
    </row>
    <row r="1284" spans="1:12" ht="20.100000000000001" customHeight="1">
      <c r="A1284" s="42" t="s">
        <v>420</v>
      </c>
      <c r="B1284" s="14" t="s">
        <v>136</v>
      </c>
      <c r="C1284" s="15">
        <v>4000</v>
      </c>
      <c r="D1284" s="14" t="s">
        <v>16</v>
      </c>
      <c r="E1284" s="16">
        <v>30</v>
      </c>
      <c r="F1284" s="16">
        <v>30.5</v>
      </c>
      <c r="G1284" s="16">
        <v>31</v>
      </c>
      <c r="H1284" s="16">
        <v>0</v>
      </c>
      <c r="I1284" s="17">
        <f>(F1284-E1284)*C1284</f>
        <v>2000</v>
      </c>
      <c r="J1284" s="23">
        <f>SUM(G1284-F1284)*C1284</f>
        <v>2000</v>
      </c>
      <c r="K1284" s="19">
        <v>0</v>
      </c>
      <c r="L1284" s="19">
        <f>SUM(I1284+J1284+K1284)</f>
        <v>4000</v>
      </c>
    </row>
    <row r="1285" spans="1:12" ht="20.100000000000001" customHeight="1">
      <c r="A1285" s="42" t="s">
        <v>419</v>
      </c>
      <c r="B1285" s="43" t="s">
        <v>243</v>
      </c>
      <c r="C1285" s="44">
        <v>500</v>
      </c>
      <c r="D1285" s="23" t="s">
        <v>16</v>
      </c>
      <c r="E1285" s="40">
        <v>1420</v>
      </c>
      <c r="F1285" s="23">
        <v>1430</v>
      </c>
      <c r="G1285" s="23">
        <v>1440</v>
      </c>
      <c r="H1285" s="23">
        <v>0</v>
      </c>
      <c r="I1285" s="17">
        <f>(F1285-E1285)*C1285</f>
        <v>5000</v>
      </c>
      <c r="J1285" s="23">
        <f>SUM(G1285-F1285)*C1285</f>
        <v>5000</v>
      </c>
      <c r="K1285" s="19">
        <v>0</v>
      </c>
      <c r="L1285" s="19">
        <f t="shared" ref="L1285" si="2344">(K1285+J1285+I1285)</f>
        <v>10000</v>
      </c>
    </row>
    <row r="1286" spans="1:12" ht="20.100000000000001" customHeight="1">
      <c r="A1286" s="42" t="s">
        <v>419</v>
      </c>
      <c r="B1286" s="14" t="s">
        <v>164</v>
      </c>
      <c r="C1286" s="15">
        <v>600</v>
      </c>
      <c r="D1286" s="14" t="s">
        <v>16</v>
      </c>
      <c r="E1286" s="16">
        <v>575</v>
      </c>
      <c r="F1286" s="16">
        <v>578.5</v>
      </c>
      <c r="G1286" s="16">
        <v>582</v>
      </c>
      <c r="H1286" s="16">
        <v>586</v>
      </c>
      <c r="I1286" s="45">
        <f>SUM(F1286-E1286)*C1286</f>
        <v>2100</v>
      </c>
      <c r="J1286" s="23">
        <f>SUM(G1286-F1286)*C1286</f>
        <v>2100</v>
      </c>
      <c r="K1286" s="19">
        <f>(H1286-G1286)*C1286</f>
        <v>2400</v>
      </c>
      <c r="L1286" s="45">
        <f t="shared" ref="L1286" si="2345">SUM(K1286+J1286+I1286)</f>
        <v>6600</v>
      </c>
    </row>
    <row r="1287" spans="1:12" ht="20.100000000000001" customHeight="1">
      <c r="A1287" s="42" t="s">
        <v>418</v>
      </c>
      <c r="B1287" s="43" t="s">
        <v>241</v>
      </c>
      <c r="C1287" s="44">
        <v>1000</v>
      </c>
      <c r="D1287" s="23" t="s">
        <v>16</v>
      </c>
      <c r="E1287" s="23">
        <v>330</v>
      </c>
      <c r="F1287" s="23">
        <v>333</v>
      </c>
      <c r="G1287" s="23">
        <v>336</v>
      </c>
      <c r="H1287" s="23">
        <v>0</v>
      </c>
      <c r="I1287" s="45">
        <f t="shared" ref="I1287" si="2346">SUM(F1287-E1287)*C1287</f>
        <v>3000</v>
      </c>
      <c r="J1287" s="23">
        <f>(G1287-F1287)*C1287</f>
        <v>3000</v>
      </c>
      <c r="K1287" s="23">
        <v>0</v>
      </c>
      <c r="L1287" s="45">
        <f t="shared" ref="L1287" si="2347">SUM(K1287+J1287+I1287)</f>
        <v>6000</v>
      </c>
    </row>
    <row r="1288" spans="1:12" ht="20.100000000000001" customHeight="1">
      <c r="A1288" s="42" t="s">
        <v>418</v>
      </c>
      <c r="B1288" s="43" t="s">
        <v>417</v>
      </c>
      <c r="C1288" s="44">
        <v>1500</v>
      </c>
      <c r="D1288" s="14" t="s">
        <v>16</v>
      </c>
      <c r="E1288" s="16">
        <v>483.5</v>
      </c>
      <c r="F1288" s="23">
        <v>486.5</v>
      </c>
      <c r="G1288" s="23">
        <v>0</v>
      </c>
      <c r="H1288" s="23">
        <v>0</v>
      </c>
      <c r="I1288" s="45">
        <f>(F1288-E1288)*C1288</f>
        <v>4500</v>
      </c>
      <c r="J1288" s="23">
        <v>0</v>
      </c>
      <c r="K1288" s="19">
        <f>(H1288-G1288)*C1288</f>
        <v>0</v>
      </c>
      <c r="L1288" s="45">
        <f>(K1288+J1288+I1288)</f>
        <v>4500</v>
      </c>
    </row>
    <row r="1289" spans="1:12" ht="20.100000000000001" customHeight="1">
      <c r="A1289" s="42" t="s">
        <v>416</v>
      </c>
      <c r="B1289" s="43" t="s">
        <v>233</v>
      </c>
      <c r="C1289" s="44">
        <v>2000</v>
      </c>
      <c r="D1289" s="14" t="s">
        <v>16</v>
      </c>
      <c r="E1289" s="16">
        <v>196</v>
      </c>
      <c r="F1289" s="23">
        <v>194</v>
      </c>
      <c r="G1289" s="23">
        <v>0</v>
      </c>
      <c r="H1289" s="23">
        <v>0</v>
      </c>
      <c r="I1289" s="41">
        <f t="shared" ref="I1289" si="2348">SUM(F1289-E1289)*C1289</f>
        <v>-4000</v>
      </c>
      <c r="J1289" s="41">
        <v>0</v>
      </c>
      <c r="K1289" s="41">
        <v>0</v>
      </c>
      <c r="L1289" s="41">
        <f t="shared" ref="L1289" si="2349">SUM(K1289+J1289+I1289)</f>
        <v>-4000</v>
      </c>
    </row>
    <row r="1290" spans="1:12" ht="20.100000000000001" customHeight="1">
      <c r="A1290" s="42" t="s">
        <v>415</v>
      </c>
      <c r="B1290" s="14" t="s">
        <v>349</v>
      </c>
      <c r="C1290" s="15">
        <v>1000</v>
      </c>
      <c r="D1290" s="14" t="s">
        <v>16</v>
      </c>
      <c r="E1290" s="16">
        <v>186</v>
      </c>
      <c r="F1290" s="16">
        <v>184.5</v>
      </c>
      <c r="G1290" s="16">
        <v>0</v>
      </c>
      <c r="H1290" s="16">
        <v>0</v>
      </c>
      <c r="I1290" s="29">
        <f>(F1290-E1290)*C1290</f>
        <v>-1500</v>
      </c>
      <c r="J1290" s="26">
        <v>0</v>
      </c>
      <c r="K1290" s="27">
        <f>(H1290-G1290)*C1290</f>
        <v>0</v>
      </c>
      <c r="L1290" s="27">
        <f t="shared" ref="L1290" si="2350">(K1290+J1290+I1290)</f>
        <v>-1500</v>
      </c>
    </row>
    <row r="1291" spans="1:12" ht="20.100000000000001" customHeight="1">
      <c r="A1291" s="42" t="s">
        <v>413</v>
      </c>
      <c r="B1291" s="14" t="s">
        <v>414</v>
      </c>
      <c r="C1291" s="15">
        <v>1300</v>
      </c>
      <c r="D1291" s="14" t="s">
        <v>16</v>
      </c>
      <c r="E1291" s="16">
        <v>349</v>
      </c>
      <c r="F1291" s="16">
        <v>352</v>
      </c>
      <c r="G1291" s="16">
        <v>355</v>
      </c>
      <c r="H1291" s="16">
        <v>358</v>
      </c>
      <c r="I1291" s="45">
        <f>(F1291-E1291)*C1291</f>
        <v>3900</v>
      </c>
      <c r="J1291" s="23">
        <f>(G1291-F1291)*C1291</f>
        <v>3900</v>
      </c>
      <c r="K1291" s="19">
        <f>(H1291-G1291)*C1291</f>
        <v>3900</v>
      </c>
      <c r="L1291" s="45">
        <f>(K1291+J1291+I1291)</f>
        <v>11700</v>
      </c>
    </row>
    <row r="1292" spans="1:12" ht="20.100000000000001" customHeight="1">
      <c r="A1292" s="42" t="s">
        <v>411</v>
      </c>
      <c r="B1292" s="14" t="s">
        <v>28</v>
      </c>
      <c r="C1292" s="15">
        <v>1300</v>
      </c>
      <c r="D1292" s="14" t="s">
        <v>16</v>
      </c>
      <c r="E1292" s="16">
        <v>530</v>
      </c>
      <c r="F1292" s="16">
        <v>527</v>
      </c>
      <c r="G1292" s="16">
        <v>0</v>
      </c>
      <c r="H1292" s="16">
        <v>0</v>
      </c>
      <c r="I1292" s="29">
        <f>(F1292-E1292)*C1292</f>
        <v>-3900</v>
      </c>
      <c r="J1292" s="26">
        <v>0</v>
      </c>
      <c r="K1292" s="27">
        <f>(H1292-G1292)*C1292</f>
        <v>0</v>
      </c>
      <c r="L1292" s="27">
        <f t="shared" ref="L1292" si="2351">(K1292+J1292+I1292)</f>
        <v>-3900</v>
      </c>
    </row>
    <row r="1293" spans="1:12" ht="20.100000000000001" customHeight="1">
      <c r="A1293" s="42" t="s">
        <v>411</v>
      </c>
      <c r="B1293" s="43" t="s">
        <v>412</v>
      </c>
      <c r="C1293" s="44">
        <v>3500</v>
      </c>
      <c r="D1293" s="23" t="s">
        <v>16</v>
      </c>
      <c r="E1293" s="16">
        <v>122</v>
      </c>
      <c r="F1293" s="23">
        <v>123</v>
      </c>
      <c r="G1293" s="23">
        <v>124</v>
      </c>
      <c r="H1293" s="23">
        <v>0</v>
      </c>
      <c r="I1293" s="45">
        <f>(F1293-E1293)*C1293</f>
        <v>3500</v>
      </c>
      <c r="J1293" s="23">
        <f>(G1293-F1293)*C1293</f>
        <v>3500</v>
      </c>
      <c r="K1293" s="19">
        <v>0</v>
      </c>
      <c r="L1293" s="45">
        <f>(K1293+J1293+I1293)</f>
        <v>7000</v>
      </c>
    </row>
    <row r="1294" spans="1:12" ht="20.100000000000001" customHeight="1">
      <c r="A1294" s="42" t="s">
        <v>410</v>
      </c>
      <c r="B1294" s="43" t="s">
        <v>381</v>
      </c>
      <c r="C1294" s="44">
        <v>500</v>
      </c>
      <c r="D1294" s="23" t="s">
        <v>16</v>
      </c>
      <c r="E1294" s="16">
        <v>620</v>
      </c>
      <c r="F1294" s="23">
        <v>625</v>
      </c>
      <c r="G1294" s="23">
        <v>0</v>
      </c>
      <c r="H1294" s="23">
        <v>0</v>
      </c>
      <c r="I1294" s="45">
        <f>(F1294-E1294)*C1294</f>
        <v>2500</v>
      </c>
      <c r="J1294" s="23">
        <v>0</v>
      </c>
      <c r="K1294" s="19">
        <f>(H1294-G1294)*C1294</f>
        <v>0</v>
      </c>
      <c r="L1294" s="45">
        <f>(K1294+J1294+I1294)</f>
        <v>2500</v>
      </c>
    </row>
    <row r="1295" spans="1:12" ht="20.100000000000001" customHeight="1">
      <c r="A1295" s="42" t="s">
        <v>410</v>
      </c>
      <c r="B1295" s="14" t="s">
        <v>113</v>
      </c>
      <c r="C1295" s="15">
        <v>800</v>
      </c>
      <c r="D1295" s="14" t="s">
        <v>22</v>
      </c>
      <c r="E1295" s="16">
        <v>1420</v>
      </c>
      <c r="F1295" s="16">
        <v>1405</v>
      </c>
      <c r="G1295" s="16">
        <v>0</v>
      </c>
      <c r="H1295" s="16">
        <v>0</v>
      </c>
      <c r="I1295" s="45">
        <f>(E1295-F1295)*C1295</f>
        <v>12000</v>
      </c>
      <c r="J1295" s="23">
        <v>0</v>
      </c>
      <c r="K1295" s="19">
        <v>0</v>
      </c>
      <c r="L1295" s="45">
        <f t="shared" ref="L1295" si="2352">SUM(K1295+J1295+I1295)</f>
        <v>12000</v>
      </c>
    </row>
    <row r="1296" spans="1:12" ht="20.100000000000001" customHeight="1">
      <c r="A1296" s="42" t="s">
        <v>409</v>
      </c>
      <c r="B1296" s="43" t="s">
        <v>374</v>
      </c>
      <c r="C1296" s="44">
        <v>500</v>
      </c>
      <c r="D1296" s="23" t="s">
        <v>16</v>
      </c>
      <c r="E1296" s="16">
        <v>972</v>
      </c>
      <c r="F1296" s="23">
        <v>980</v>
      </c>
      <c r="G1296" s="23">
        <v>990</v>
      </c>
      <c r="H1296" s="23">
        <v>999</v>
      </c>
      <c r="I1296" s="45">
        <f>(F1296-E1296)*C1296</f>
        <v>4000</v>
      </c>
      <c r="J1296" s="23">
        <f>(G1296-F1296)*C1296</f>
        <v>5000</v>
      </c>
      <c r="K1296" s="19">
        <f>(H1296-G1296)*C1296</f>
        <v>4500</v>
      </c>
      <c r="L1296" s="45">
        <f>(K1296+J1296+I1296)</f>
        <v>13500</v>
      </c>
    </row>
    <row r="1297" spans="1:12" ht="20.100000000000001" customHeight="1">
      <c r="A1297" s="42" t="s">
        <v>409</v>
      </c>
      <c r="B1297" s="43" t="s">
        <v>147</v>
      </c>
      <c r="C1297" s="44">
        <v>1750</v>
      </c>
      <c r="D1297" s="23" t="s">
        <v>16</v>
      </c>
      <c r="E1297" s="16">
        <v>368</v>
      </c>
      <c r="F1297" s="23">
        <v>370</v>
      </c>
      <c r="G1297" s="23">
        <v>372</v>
      </c>
      <c r="H1297" s="23">
        <v>374</v>
      </c>
      <c r="I1297" s="45">
        <f>(F1297-E1297)*C1297</f>
        <v>3500</v>
      </c>
      <c r="J1297" s="23">
        <f>(G1297-F1297)*C1297</f>
        <v>3500</v>
      </c>
      <c r="K1297" s="19">
        <f>(H1297-G1297)*C1297</f>
        <v>3500</v>
      </c>
      <c r="L1297" s="45">
        <f>(K1297+J1297+I1297)</f>
        <v>10500</v>
      </c>
    </row>
    <row r="1298" spans="1:12" ht="20.100000000000001" customHeight="1">
      <c r="A1298" s="42" t="s">
        <v>409</v>
      </c>
      <c r="B1298" s="14" t="s">
        <v>288</v>
      </c>
      <c r="C1298" s="15">
        <v>600</v>
      </c>
      <c r="D1298" s="14" t="s">
        <v>16</v>
      </c>
      <c r="E1298" s="16">
        <v>1440</v>
      </c>
      <c r="F1298" s="16">
        <v>1450</v>
      </c>
      <c r="G1298" s="16">
        <v>1460</v>
      </c>
      <c r="H1298" s="16">
        <v>1468</v>
      </c>
      <c r="I1298" s="17">
        <f t="shared" ref="I1298" si="2353">(F1298-E1298)*C1298</f>
        <v>6000</v>
      </c>
      <c r="J1298" s="18">
        <f>(G1298-F1298)*C1298</f>
        <v>6000</v>
      </c>
      <c r="K1298" s="19">
        <f>(H1298-G1298)*C1298</f>
        <v>4800</v>
      </c>
      <c r="L1298" s="19">
        <f t="shared" ref="L1298" si="2354">(K1298+J1298+I1298)</f>
        <v>16800</v>
      </c>
    </row>
    <row r="1299" spans="1:12" ht="20.100000000000001" customHeight="1">
      <c r="A1299" s="42" t="s">
        <v>407</v>
      </c>
      <c r="B1299" s="14" t="s">
        <v>408</v>
      </c>
      <c r="C1299" s="15">
        <v>1200</v>
      </c>
      <c r="D1299" s="14" t="s">
        <v>16</v>
      </c>
      <c r="E1299" s="16">
        <v>135</v>
      </c>
      <c r="F1299" s="16">
        <v>136</v>
      </c>
      <c r="G1299" s="16">
        <v>0</v>
      </c>
      <c r="H1299" s="16">
        <v>0</v>
      </c>
      <c r="I1299" s="17">
        <f t="shared" ref="I1299" si="2355">(F1299-E1299)*C1299</f>
        <v>1200</v>
      </c>
      <c r="J1299" s="18">
        <v>0</v>
      </c>
      <c r="K1299" s="19">
        <f>(H1299-G1299)*C1299</f>
        <v>0</v>
      </c>
      <c r="L1299" s="19">
        <f t="shared" ref="L1299" si="2356">(K1299+J1299+I1299)</f>
        <v>1200</v>
      </c>
    </row>
    <row r="1300" spans="1:12" ht="20.100000000000001" customHeight="1">
      <c r="A1300" s="42" t="s">
        <v>407</v>
      </c>
      <c r="B1300" s="14" t="s">
        <v>212</v>
      </c>
      <c r="C1300" s="15">
        <v>1200</v>
      </c>
      <c r="D1300" s="14" t="s">
        <v>16</v>
      </c>
      <c r="E1300" s="16">
        <v>286</v>
      </c>
      <c r="F1300" s="16">
        <v>288</v>
      </c>
      <c r="G1300" s="16">
        <v>290</v>
      </c>
      <c r="H1300" s="16">
        <v>292</v>
      </c>
      <c r="I1300" s="17">
        <f t="shared" ref="I1300" si="2357">(F1300-E1300)*C1300</f>
        <v>2400</v>
      </c>
      <c r="J1300" s="18">
        <f>(G1300-F1300)*C1300</f>
        <v>2400</v>
      </c>
      <c r="K1300" s="19">
        <f>(H1300-G1300)*C1300</f>
        <v>2400</v>
      </c>
      <c r="L1300" s="19">
        <f t="shared" ref="L1300" si="2358">(K1300+J1300+I1300)</f>
        <v>7200</v>
      </c>
    </row>
    <row r="1301" spans="1:12" ht="20.100000000000001" customHeight="1">
      <c r="A1301" s="42" t="s">
        <v>406</v>
      </c>
      <c r="B1301" s="43" t="s">
        <v>243</v>
      </c>
      <c r="C1301" s="44">
        <v>500</v>
      </c>
      <c r="D1301" s="23" t="s">
        <v>16</v>
      </c>
      <c r="E1301" s="40">
        <v>1400</v>
      </c>
      <c r="F1301" s="23">
        <v>1410</v>
      </c>
      <c r="G1301" s="23">
        <v>1419</v>
      </c>
      <c r="H1301" s="23">
        <v>0</v>
      </c>
      <c r="I1301" s="17">
        <f>(F1301-E1301)*C1301</f>
        <v>5000</v>
      </c>
      <c r="J1301" s="18">
        <f t="shared" ref="J1301" si="2359">(G1301-F1301)*C1301</f>
        <v>4500</v>
      </c>
      <c r="K1301" s="19">
        <v>0</v>
      </c>
      <c r="L1301" s="19">
        <f t="shared" ref="L1301" si="2360">(K1301+J1301+I1301)</f>
        <v>9500</v>
      </c>
    </row>
    <row r="1302" spans="1:12" ht="20.100000000000001" customHeight="1">
      <c r="A1302" s="42" t="s">
        <v>405</v>
      </c>
      <c r="B1302" s="43" t="s">
        <v>366</v>
      </c>
      <c r="C1302" s="44">
        <v>600</v>
      </c>
      <c r="D1302" s="23" t="s">
        <v>16</v>
      </c>
      <c r="E1302" s="23">
        <v>470</v>
      </c>
      <c r="F1302" s="23">
        <v>474</v>
      </c>
      <c r="G1302" s="23">
        <v>478</v>
      </c>
      <c r="H1302" s="23">
        <v>482</v>
      </c>
      <c r="I1302" s="17">
        <f t="shared" ref="I1302" si="2361">(F1302-E1302)*C1302</f>
        <v>2400</v>
      </c>
      <c r="J1302" s="18">
        <f>(G1302-F1302)*C1302</f>
        <v>2400</v>
      </c>
      <c r="K1302" s="19">
        <f t="shared" ref="K1302" si="2362">(H1302-G1302)*C1302</f>
        <v>2400</v>
      </c>
      <c r="L1302" s="19">
        <f t="shared" ref="L1302" si="2363">(K1302+J1302+I1302)</f>
        <v>7200</v>
      </c>
    </row>
    <row r="1303" spans="1:12" ht="20.100000000000001" customHeight="1">
      <c r="A1303" s="42" t="s">
        <v>404</v>
      </c>
      <c r="B1303" s="43" t="s">
        <v>333</v>
      </c>
      <c r="C1303" s="44">
        <v>500</v>
      </c>
      <c r="D1303" s="23" t="s">
        <v>16</v>
      </c>
      <c r="E1303" s="23">
        <v>864</v>
      </c>
      <c r="F1303" s="23">
        <v>872</v>
      </c>
      <c r="G1303" s="23">
        <v>880</v>
      </c>
      <c r="H1303" s="23">
        <v>890</v>
      </c>
      <c r="I1303" s="17">
        <f t="shared" ref="I1303" si="2364">(F1303-E1303)*C1303</f>
        <v>4000</v>
      </c>
      <c r="J1303" s="18">
        <f>(G1303-F1303)*C1303</f>
        <v>4000</v>
      </c>
      <c r="K1303" s="19">
        <f t="shared" ref="K1303" si="2365">(H1303-G1303)*C1303</f>
        <v>5000</v>
      </c>
      <c r="L1303" s="19">
        <f t="shared" ref="L1303" si="2366">(K1303+J1303+I1303)</f>
        <v>13000</v>
      </c>
    </row>
    <row r="1304" spans="1:12" ht="20.100000000000001" customHeight="1">
      <c r="A1304" s="42" t="s">
        <v>404</v>
      </c>
      <c r="B1304" s="14" t="s">
        <v>106</v>
      </c>
      <c r="C1304" s="15">
        <v>1000</v>
      </c>
      <c r="D1304" s="14" t="s">
        <v>16</v>
      </c>
      <c r="E1304" s="16">
        <v>324</v>
      </c>
      <c r="F1304" s="16">
        <v>319</v>
      </c>
      <c r="G1304" s="16">
        <v>0</v>
      </c>
      <c r="H1304" s="16">
        <v>0</v>
      </c>
      <c r="I1304" s="29">
        <f t="shared" ref="I1304" si="2367">(F1304-E1304)*C1304</f>
        <v>-5000</v>
      </c>
      <c r="J1304" s="26">
        <v>0</v>
      </c>
      <c r="K1304" s="27">
        <f t="shared" ref="K1304" si="2368">(H1304-G1304)*C1304</f>
        <v>0</v>
      </c>
      <c r="L1304" s="27">
        <f t="shared" ref="L1304" si="2369">(K1304+J1304+I1304)</f>
        <v>-5000</v>
      </c>
    </row>
    <row r="1305" spans="1:12" ht="20.100000000000001" customHeight="1">
      <c r="A1305" s="42" t="s">
        <v>403</v>
      </c>
      <c r="B1305" s="23" t="s">
        <v>88</v>
      </c>
      <c r="C1305" s="44">
        <v>510</v>
      </c>
      <c r="D1305" s="23" t="s">
        <v>16</v>
      </c>
      <c r="E1305" s="23">
        <v>1525</v>
      </c>
      <c r="F1305" s="23">
        <v>1535</v>
      </c>
      <c r="G1305" s="23">
        <v>0</v>
      </c>
      <c r="H1305" s="23">
        <v>0</v>
      </c>
      <c r="I1305" s="17">
        <f>(F1305-E1305)*C1305</f>
        <v>5100</v>
      </c>
      <c r="J1305" s="17">
        <v>0</v>
      </c>
      <c r="K1305" s="17">
        <v>0</v>
      </c>
      <c r="L1305" s="17">
        <f t="shared" ref="L1305" si="2370">K1305+J1305+I1305</f>
        <v>5100</v>
      </c>
    </row>
    <row r="1306" spans="1:12" ht="20.100000000000001" customHeight="1">
      <c r="A1306" s="42" t="s">
        <v>403</v>
      </c>
      <c r="B1306" s="43" t="s">
        <v>363</v>
      </c>
      <c r="C1306" s="44">
        <v>2000</v>
      </c>
      <c r="D1306" s="23" t="s">
        <v>16</v>
      </c>
      <c r="E1306" s="16">
        <v>205.3</v>
      </c>
      <c r="F1306" s="23">
        <v>202</v>
      </c>
      <c r="G1306" s="23">
        <v>0</v>
      </c>
      <c r="H1306" s="23">
        <v>0</v>
      </c>
      <c r="I1306" s="41">
        <f>(F1306-E1306)*C1306</f>
        <v>-6600.0000000000227</v>
      </c>
      <c r="J1306" s="41">
        <v>0</v>
      </c>
      <c r="K1306" s="41">
        <v>0</v>
      </c>
      <c r="L1306" s="27">
        <f t="shared" ref="L1306:L1308" si="2371">(K1306+J1306+I1306)</f>
        <v>-6600.0000000000227</v>
      </c>
    </row>
    <row r="1307" spans="1:12" ht="20.100000000000001" customHeight="1">
      <c r="A1307" s="42" t="s">
        <v>403</v>
      </c>
      <c r="B1307" s="43" t="s">
        <v>388</v>
      </c>
      <c r="C1307" s="44">
        <v>1000</v>
      </c>
      <c r="D1307" s="23" t="s">
        <v>16</v>
      </c>
      <c r="E1307" s="16">
        <v>117</v>
      </c>
      <c r="F1307" s="23">
        <v>118.5</v>
      </c>
      <c r="G1307" s="23">
        <v>120</v>
      </c>
      <c r="H1307" s="23">
        <v>0</v>
      </c>
      <c r="I1307" s="17">
        <f>(F1307-E1307)*C1307</f>
        <v>1500</v>
      </c>
      <c r="J1307" s="18">
        <f t="shared" ref="J1307" si="2372">(G1307-F1307)*C1307</f>
        <v>1500</v>
      </c>
      <c r="K1307" s="19">
        <v>0</v>
      </c>
      <c r="L1307" s="19">
        <f t="shared" ref="L1307" si="2373">(K1307+J1307+I1307)</f>
        <v>3000</v>
      </c>
    </row>
    <row r="1308" spans="1:12" ht="20.100000000000001" customHeight="1">
      <c r="A1308" s="42" t="s">
        <v>402</v>
      </c>
      <c r="B1308" s="14" t="s">
        <v>189</v>
      </c>
      <c r="C1308" s="15">
        <v>1500</v>
      </c>
      <c r="D1308" s="14" t="s">
        <v>16</v>
      </c>
      <c r="E1308" s="16">
        <v>625</v>
      </c>
      <c r="F1308" s="16">
        <v>629</v>
      </c>
      <c r="G1308" s="16">
        <v>633</v>
      </c>
      <c r="H1308" s="16">
        <v>0</v>
      </c>
      <c r="I1308" s="17">
        <f>(F1308-E1308)*C1308</f>
        <v>6000</v>
      </c>
      <c r="J1308" s="18">
        <f t="shared" ref="J1308:J1313" si="2374">(G1308-F1308)*C1308</f>
        <v>6000</v>
      </c>
      <c r="K1308" s="19">
        <v>0</v>
      </c>
      <c r="L1308" s="19">
        <f t="shared" si="2371"/>
        <v>12000</v>
      </c>
    </row>
    <row r="1309" spans="1:12" ht="20.100000000000001" customHeight="1">
      <c r="A1309" s="42" t="s">
        <v>402</v>
      </c>
      <c r="B1309" s="43" t="s">
        <v>229</v>
      </c>
      <c r="C1309" s="44">
        <v>1000</v>
      </c>
      <c r="D1309" s="23" t="s">
        <v>16</v>
      </c>
      <c r="E1309" s="16">
        <v>254</v>
      </c>
      <c r="F1309" s="23">
        <v>256</v>
      </c>
      <c r="G1309" s="23">
        <v>258</v>
      </c>
      <c r="H1309" s="23">
        <v>260</v>
      </c>
      <c r="I1309" s="17">
        <f>(F1309-E1309)*C1309</f>
        <v>2000</v>
      </c>
      <c r="J1309" s="18">
        <f t="shared" si="2374"/>
        <v>2000</v>
      </c>
      <c r="K1309" s="19">
        <f>(H1309-G1309)*C1309</f>
        <v>2000</v>
      </c>
      <c r="L1309" s="19">
        <f t="shared" ref="L1309" si="2375">(K1309+J1309+I1309)</f>
        <v>6000</v>
      </c>
    </row>
    <row r="1310" spans="1:12" ht="20.100000000000001" customHeight="1">
      <c r="A1310" s="42" t="s">
        <v>400</v>
      </c>
      <c r="B1310" s="43" t="s">
        <v>401</v>
      </c>
      <c r="C1310" s="44">
        <v>4000</v>
      </c>
      <c r="D1310" s="23" t="s">
        <v>16</v>
      </c>
      <c r="E1310" s="40">
        <v>1355</v>
      </c>
      <c r="F1310" s="23">
        <v>140</v>
      </c>
      <c r="G1310" s="23">
        <v>140</v>
      </c>
      <c r="H1310" s="23">
        <v>0</v>
      </c>
      <c r="I1310" s="17">
        <v>0</v>
      </c>
      <c r="J1310" s="18">
        <f t="shared" si="2374"/>
        <v>0</v>
      </c>
      <c r="K1310" s="19">
        <v>0</v>
      </c>
      <c r="L1310" s="19">
        <f t="shared" ref="L1310" si="2376">(K1310+J1310+I1310)</f>
        <v>0</v>
      </c>
    </row>
    <row r="1311" spans="1:12" ht="20.100000000000001" customHeight="1">
      <c r="A1311" s="42" t="s">
        <v>400</v>
      </c>
      <c r="B1311" s="43" t="s">
        <v>243</v>
      </c>
      <c r="C1311" s="44">
        <v>500</v>
      </c>
      <c r="D1311" s="23" t="s">
        <v>16</v>
      </c>
      <c r="E1311" s="40">
        <v>1355</v>
      </c>
      <c r="F1311" s="23">
        <v>1365</v>
      </c>
      <c r="G1311" s="23">
        <v>1375</v>
      </c>
      <c r="H1311" s="23">
        <v>0</v>
      </c>
      <c r="I1311" s="17">
        <f>(F1311-E1311)*C1311</f>
        <v>5000</v>
      </c>
      <c r="J1311" s="18">
        <f t="shared" si="2374"/>
        <v>5000</v>
      </c>
      <c r="K1311" s="19">
        <v>0</v>
      </c>
      <c r="L1311" s="19">
        <f t="shared" ref="L1311" si="2377">(K1311+J1311+I1311)</f>
        <v>10000</v>
      </c>
    </row>
    <row r="1312" spans="1:12" ht="20.100000000000001" customHeight="1">
      <c r="A1312" s="42" t="s">
        <v>398</v>
      </c>
      <c r="B1312" s="43" t="s">
        <v>399</v>
      </c>
      <c r="C1312" s="44">
        <v>4950</v>
      </c>
      <c r="D1312" s="23" t="s">
        <v>16</v>
      </c>
      <c r="E1312" s="40">
        <v>105.5</v>
      </c>
      <c r="F1312" s="23">
        <v>106</v>
      </c>
      <c r="G1312" s="23">
        <v>106.5</v>
      </c>
      <c r="H1312" s="23">
        <v>107.5</v>
      </c>
      <c r="I1312" s="17">
        <f>(F1312-E1312)*C1312</f>
        <v>2475</v>
      </c>
      <c r="J1312" s="18">
        <f t="shared" si="2374"/>
        <v>2475</v>
      </c>
      <c r="K1312" s="19">
        <f>(H1312-G1312)*C1312</f>
        <v>4950</v>
      </c>
      <c r="L1312" s="19">
        <f t="shared" ref="L1312" si="2378">(K1312+J1312+I1312)</f>
        <v>9900</v>
      </c>
    </row>
    <row r="1313" spans="1:12" ht="20.100000000000001" customHeight="1">
      <c r="A1313" s="42" t="s">
        <v>397</v>
      </c>
      <c r="B1313" s="43" t="s">
        <v>331</v>
      </c>
      <c r="C1313" s="44">
        <v>2000</v>
      </c>
      <c r="D1313" s="23" t="s">
        <v>16</v>
      </c>
      <c r="E1313" s="40">
        <v>89.5</v>
      </c>
      <c r="F1313" s="23">
        <v>90.5</v>
      </c>
      <c r="G1313" s="23">
        <v>91.5</v>
      </c>
      <c r="H1313" s="23">
        <v>92.5</v>
      </c>
      <c r="I1313" s="17">
        <f>(F1313-E1313)*C1313</f>
        <v>2000</v>
      </c>
      <c r="J1313" s="18">
        <f t="shared" si="2374"/>
        <v>2000</v>
      </c>
      <c r="K1313" s="19">
        <f>(H1313-G1313)*C1313</f>
        <v>2000</v>
      </c>
      <c r="L1313" s="19">
        <f t="shared" ref="L1313" si="2379">(K1313+J1313+I1313)</f>
        <v>6000</v>
      </c>
    </row>
    <row r="1314" spans="1:12" ht="20.100000000000001" customHeight="1">
      <c r="A1314" s="42" t="s">
        <v>396</v>
      </c>
      <c r="B1314" s="37" t="s">
        <v>170</v>
      </c>
      <c r="C1314" s="38">
        <v>500</v>
      </c>
      <c r="D1314" s="39" t="s">
        <v>22</v>
      </c>
      <c r="E1314" s="40">
        <v>836</v>
      </c>
      <c r="F1314" s="40">
        <v>834</v>
      </c>
      <c r="G1314" s="40">
        <v>832</v>
      </c>
      <c r="H1314" s="16">
        <v>829</v>
      </c>
      <c r="I1314" s="45">
        <f>(E1314-F1314)*C1314</f>
        <v>1000</v>
      </c>
      <c r="J1314" s="23">
        <f>(F1314-G1314)*C1314</f>
        <v>1000</v>
      </c>
      <c r="K1314" s="23">
        <f>(G1314-H1314)*C1314</f>
        <v>1500</v>
      </c>
      <c r="L1314" s="45">
        <f t="shared" ref="L1314" si="2380">SUM(K1314+J1314+I1314)</f>
        <v>3500</v>
      </c>
    </row>
    <row r="1315" spans="1:12" ht="20.100000000000001" customHeight="1">
      <c r="A1315" s="42" t="s">
        <v>396</v>
      </c>
      <c r="B1315" s="14" t="s">
        <v>112</v>
      </c>
      <c r="C1315" s="15">
        <v>1300</v>
      </c>
      <c r="D1315" s="14" t="s">
        <v>16</v>
      </c>
      <c r="E1315" s="23">
        <v>655</v>
      </c>
      <c r="F1315" s="16">
        <v>656</v>
      </c>
      <c r="G1315" s="16">
        <v>657.5</v>
      </c>
      <c r="H1315" s="16">
        <v>659</v>
      </c>
      <c r="I1315" s="17">
        <f>(F1315-E1315)*C1315</f>
        <v>1300</v>
      </c>
      <c r="J1315" s="18">
        <f>(G1315-F1315)*C1315</f>
        <v>1950</v>
      </c>
      <c r="K1315" s="19">
        <f>(H1315-G1315)*C1315</f>
        <v>1950</v>
      </c>
      <c r="L1315" s="19">
        <f t="shared" ref="L1315" si="2381">(K1315+J1315+I1315)</f>
        <v>5200</v>
      </c>
    </row>
    <row r="1316" spans="1:12" ht="20.100000000000001" customHeight="1">
      <c r="A1316" s="42" t="s">
        <v>395</v>
      </c>
      <c r="B1316" s="43" t="s">
        <v>333</v>
      </c>
      <c r="C1316" s="44">
        <v>500</v>
      </c>
      <c r="D1316" s="23" t="s">
        <v>22</v>
      </c>
      <c r="E1316" s="23">
        <v>760</v>
      </c>
      <c r="F1316" s="23">
        <v>753</v>
      </c>
      <c r="G1316" s="23">
        <v>0</v>
      </c>
      <c r="H1316" s="23">
        <v>0</v>
      </c>
      <c r="I1316" s="45">
        <f>(E1316-F1316)*C1316</f>
        <v>3500</v>
      </c>
      <c r="J1316" s="23">
        <v>0</v>
      </c>
      <c r="K1316" s="23">
        <v>0</v>
      </c>
      <c r="L1316" s="45">
        <f>(K1316+J1316+I1316)</f>
        <v>3500</v>
      </c>
    </row>
    <row r="1317" spans="1:12" ht="20.100000000000001" customHeight="1">
      <c r="A1317" s="42" t="s">
        <v>395</v>
      </c>
      <c r="B1317" s="14" t="s">
        <v>169</v>
      </c>
      <c r="C1317" s="15">
        <v>500</v>
      </c>
      <c r="D1317" s="14" t="s">
        <v>16</v>
      </c>
      <c r="E1317" s="16">
        <v>1210</v>
      </c>
      <c r="F1317" s="16">
        <v>1220</v>
      </c>
      <c r="G1317" s="16">
        <v>1230</v>
      </c>
      <c r="H1317" s="16">
        <v>0</v>
      </c>
      <c r="I1317" s="45">
        <f>(F1317-E1317)*C1317</f>
        <v>5000</v>
      </c>
      <c r="J1317" s="23">
        <f>(G1317-F1317)*C1317</f>
        <v>5000</v>
      </c>
      <c r="K1317" s="23">
        <v>0</v>
      </c>
      <c r="L1317" s="45">
        <f>(K1317+J1317+I1317)</f>
        <v>10000</v>
      </c>
    </row>
    <row r="1318" spans="1:12" ht="20.100000000000001" customHeight="1">
      <c r="A1318" s="42" t="s">
        <v>394</v>
      </c>
      <c r="B1318" s="43" t="s">
        <v>147</v>
      </c>
      <c r="C1318" s="44">
        <v>1750</v>
      </c>
      <c r="D1318" s="23" t="s">
        <v>16</v>
      </c>
      <c r="E1318" s="16">
        <v>385</v>
      </c>
      <c r="F1318" s="23">
        <v>387</v>
      </c>
      <c r="G1318" s="23">
        <v>388</v>
      </c>
      <c r="H1318" s="23">
        <v>0</v>
      </c>
      <c r="I1318" s="45">
        <f>(F1318-E1318)*C1318</f>
        <v>3500</v>
      </c>
      <c r="J1318" s="23">
        <f>(G1318-F1318)*C1318</f>
        <v>1750</v>
      </c>
      <c r="K1318" s="23">
        <v>0</v>
      </c>
      <c r="L1318" s="45">
        <f>(K1318+J1318+I1318)</f>
        <v>5250</v>
      </c>
    </row>
    <row r="1319" spans="1:12" ht="20.100000000000001" customHeight="1">
      <c r="A1319" s="42" t="s">
        <v>393</v>
      </c>
      <c r="B1319" s="43" t="s">
        <v>295</v>
      </c>
      <c r="C1319" s="44">
        <v>1400</v>
      </c>
      <c r="D1319" s="14" t="s">
        <v>16</v>
      </c>
      <c r="E1319" s="16">
        <v>582</v>
      </c>
      <c r="F1319" s="23">
        <v>585.9</v>
      </c>
      <c r="G1319" s="23">
        <v>0</v>
      </c>
      <c r="H1319" s="23">
        <v>0</v>
      </c>
      <c r="I1319" s="45">
        <f t="shared" ref="I1319" si="2382">SUM(F1319-E1319)*C1319</f>
        <v>5459.9999999999682</v>
      </c>
      <c r="J1319" s="23">
        <v>0</v>
      </c>
      <c r="K1319" s="19">
        <f t="shared" ref="K1319" si="2383">(H1319-G1319)*C1319</f>
        <v>0</v>
      </c>
      <c r="L1319" s="19">
        <f t="shared" ref="L1319" si="2384">(K1319+J1319+I1319)</f>
        <v>5459.9999999999682</v>
      </c>
    </row>
    <row r="1320" spans="1:12" ht="20.100000000000001" customHeight="1">
      <c r="A1320" s="42" t="s">
        <v>392</v>
      </c>
      <c r="B1320" s="43" t="s">
        <v>388</v>
      </c>
      <c r="C1320" s="44">
        <v>1000</v>
      </c>
      <c r="D1320" s="23" t="s">
        <v>22</v>
      </c>
      <c r="E1320" s="16">
        <v>110</v>
      </c>
      <c r="F1320" s="23">
        <v>109</v>
      </c>
      <c r="G1320" s="23">
        <v>108</v>
      </c>
      <c r="H1320" s="23">
        <v>107</v>
      </c>
      <c r="I1320" s="45">
        <f>(E1320-F1320)*C1320</f>
        <v>1000</v>
      </c>
      <c r="J1320" s="23">
        <f>(F1320-G1320)*C1320</f>
        <v>1000</v>
      </c>
      <c r="K1320" s="23">
        <f>(G1320-H1320)*C1320</f>
        <v>1000</v>
      </c>
      <c r="L1320" s="45">
        <f t="shared" ref="L1320" si="2385">SUM(K1320+J1320+I1320)</f>
        <v>3000</v>
      </c>
    </row>
    <row r="1321" spans="1:12" ht="20.100000000000001" customHeight="1">
      <c r="A1321" s="42" t="s">
        <v>392</v>
      </c>
      <c r="B1321" s="15" t="s">
        <v>23</v>
      </c>
      <c r="C1321" s="15">
        <v>700</v>
      </c>
      <c r="D1321" s="14" t="s">
        <v>22</v>
      </c>
      <c r="E1321" s="16">
        <v>616</v>
      </c>
      <c r="F1321" s="16">
        <v>611</v>
      </c>
      <c r="G1321" s="16">
        <v>605</v>
      </c>
      <c r="H1321" s="16">
        <v>600</v>
      </c>
      <c r="I1321" s="45">
        <f>(E1321-F1321)*C1321</f>
        <v>3500</v>
      </c>
      <c r="J1321" s="23">
        <f>(F1321-G1321)*C1321</f>
        <v>4200</v>
      </c>
      <c r="K1321" s="23">
        <f>(G1321-H1321)*C1321</f>
        <v>3500</v>
      </c>
      <c r="L1321" s="45">
        <f t="shared" ref="L1321:L1322" si="2386">SUM(K1321+J1321+I1321)</f>
        <v>11200</v>
      </c>
    </row>
    <row r="1322" spans="1:12" ht="20.100000000000001" customHeight="1">
      <c r="A1322" s="42" t="s">
        <v>391</v>
      </c>
      <c r="B1322" s="43" t="s">
        <v>249</v>
      </c>
      <c r="C1322" s="44">
        <v>2000</v>
      </c>
      <c r="D1322" s="23" t="s">
        <v>16</v>
      </c>
      <c r="E1322" s="23">
        <v>144</v>
      </c>
      <c r="F1322" s="23">
        <v>145</v>
      </c>
      <c r="G1322" s="23">
        <v>146</v>
      </c>
      <c r="H1322" s="23">
        <v>147</v>
      </c>
      <c r="I1322" s="45">
        <f t="shared" ref="I1322" si="2387">SUM(F1322-E1322)*C1322</f>
        <v>2000</v>
      </c>
      <c r="J1322" s="23">
        <f>(G1322-F1322)*C1322</f>
        <v>2000</v>
      </c>
      <c r="K1322" s="23">
        <f>(H1322-G1322)*C1322</f>
        <v>2000</v>
      </c>
      <c r="L1322" s="45">
        <f t="shared" si="2386"/>
        <v>6000</v>
      </c>
    </row>
    <row r="1323" spans="1:12" ht="20.100000000000001" customHeight="1">
      <c r="A1323" s="42" t="s">
        <v>391</v>
      </c>
      <c r="B1323" s="43" t="s">
        <v>241</v>
      </c>
      <c r="C1323" s="44">
        <v>1000</v>
      </c>
      <c r="D1323" s="23" t="s">
        <v>16</v>
      </c>
      <c r="E1323" s="23">
        <v>324</v>
      </c>
      <c r="F1323" s="23">
        <v>328</v>
      </c>
      <c r="G1323" s="23">
        <v>332</v>
      </c>
      <c r="H1323" s="23">
        <v>336</v>
      </c>
      <c r="I1323" s="45">
        <f t="shared" ref="I1323" si="2388">SUM(F1323-E1323)*C1323</f>
        <v>4000</v>
      </c>
      <c r="J1323" s="23">
        <f>(G1323-F1323)*C1323</f>
        <v>4000</v>
      </c>
      <c r="K1323" s="23">
        <f>(H1323-G1323)*C1323</f>
        <v>4000</v>
      </c>
      <c r="L1323" s="45">
        <f t="shared" ref="L1323" si="2389">SUM(K1323+J1323+I1323)</f>
        <v>12000</v>
      </c>
    </row>
    <row r="1324" spans="1:12" ht="20.100000000000001" customHeight="1">
      <c r="A1324" s="42" t="s">
        <v>390</v>
      </c>
      <c r="B1324" s="43" t="s">
        <v>380</v>
      </c>
      <c r="C1324" s="44">
        <v>500</v>
      </c>
      <c r="D1324" s="23" t="s">
        <v>16</v>
      </c>
      <c r="E1324" s="23">
        <v>1225</v>
      </c>
      <c r="F1324" s="23">
        <v>1235</v>
      </c>
      <c r="G1324" s="23">
        <v>0</v>
      </c>
      <c r="H1324" s="23">
        <v>0</v>
      </c>
      <c r="I1324" s="45">
        <f t="shared" ref="I1324:I1325" si="2390">SUM(F1324-E1324)*C1324</f>
        <v>5000</v>
      </c>
      <c r="J1324" s="23">
        <v>0</v>
      </c>
      <c r="K1324" s="23">
        <v>0</v>
      </c>
      <c r="L1324" s="45">
        <f t="shared" ref="L1324:L1325" si="2391">SUM(K1324+J1324+I1324)</f>
        <v>5000</v>
      </c>
    </row>
    <row r="1325" spans="1:12" ht="20.100000000000001" customHeight="1">
      <c r="A1325" s="42" t="s">
        <v>389</v>
      </c>
      <c r="B1325" s="43" t="s">
        <v>388</v>
      </c>
      <c r="C1325" s="44">
        <v>1000</v>
      </c>
      <c r="D1325" s="23" t="s">
        <v>16</v>
      </c>
      <c r="E1325" s="44">
        <v>116</v>
      </c>
      <c r="F1325" s="23">
        <v>117</v>
      </c>
      <c r="G1325" s="23">
        <v>118</v>
      </c>
      <c r="H1325" s="23">
        <v>119</v>
      </c>
      <c r="I1325" s="45">
        <f t="shared" si="2390"/>
        <v>1000</v>
      </c>
      <c r="J1325" s="23">
        <f>(G1325-F1325)*C1325</f>
        <v>1000</v>
      </c>
      <c r="K1325" s="23">
        <f>(H1325-G1325)*C1325</f>
        <v>1000</v>
      </c>
      <c r="L1325" s="45">
        <f t="shared" si="2391"/>
        <v>3000</v>
      </c>
    </row>
    <row r="1326" spans="1:12" ht="20.100000000000001" customHeight="1">
      <c r="A1326" s="42" t="s">
        <v>387</v>
      </c>
      <c r="B1326" s="43" t="s">
        <v>248</v>
      </c>
      <c r="C1326" s="44">
        <v>4000</v>
      </c>
      <c r="D1326" s="23" t="s">
        <v>16</v>
      </c>
      <c r="E1326" s="44">
        <v>82.5</v>
      </c>
      <c r="F1326" s="23">
        <v>82.5</v>
      </c>
      <c r="G1326" s="23">
        <v>0</v>
      </c>
      <c r="H1326" s="23">
        <v>0</v>
      </c>
      <c r="I1326" s="45">
        <f t="shared" ref="I1326" si="2392">SUM(F1326-E1326)*C1326</f>
        <v>0</v>
      </c>
      <c r="J1326" s="23">
        <v>0</v>
      </c>
      <c r="K1326" s="19">
        <v>0</v>
      </c>
      <c r="L1326" s="45">
        <f t="shared" ref="L1326" si="2393">SUM(K1326+J1326+I1326)</f>
        <v>0</v>
      </c>
    </row>
    <row r="1327" spans="1:12" ht="20.100000000000001" customHeight="1">
      <c r="A1327" s="42" t="s">
        <v>386</v>
      </c>
      <c r="B1327" s="43" t="s">
        <v>332</v>
      </c>
      <c r="C1327" s="44">
        <v>1000</v>
      </c>
      <c r="D1327" s="23" t="s">
        <v>16</v>
      </c>
      <c r="E1327" s="23">
        <v>294</v>
      </c>
      <c r="F1327" s="23">
        <v>296</v>
      </c>
      <c r="G1327" s="23">
        <v>0</v>
      </c>
      <c r="H1327" s="23">
        <v>0</v>
      </c>
      <c r="I1327" s="45">
        <f>SUM(F1327-E1327)*C1327</f>
        <v>2000</v>
      </c>
      <c r="J1327" s="23">
        <v>0</v>
      </c>
      <c r="K1327" s="19">
        <v>0</v>
      </c>
      <c r="L1327" s="45">
        <f t="shared" ref="L1327" si="2394">SUM(K1327+J1327+I1327)</f>
        <v>2000</v>
      </c>
    </row>
    <row r="1328" spans="1:12" ht="20.100000000000001" customHeight="1">
      <c r="A1328" s="42" t="s">
        <v>386</v>
      </c>
      <c r="B1328" s="43" t="s">
        <v>243</v>
      </c>
      <c r="C1328" s="44">
        <v>500</v>
      </c>
      <c r="D1328" s="23" t="s">
        <v>16</v>
      </c>
      <c r="E1328" s="44">
        <v>1285</v>
      </c>
      <c r="F1328" s="23">
        <v>1295</v>
      </c>
      <c r="G1328" s="23">
        <v>1305</v>
      </c>
      <c r="H1328" s="23">
        <v>0</v>
      </c>
      <c r="I1328" s="45">
        <v>5000</v>
      </c>
      <c r="J1328" s="23">
        <v>5000</v>
      </c>
      <c r="K1328" s="23">
        <v>0</v>
      </c>
      <c r="L1328" s="45">
        <v>10000</v>
      </c>
    </row>
    <row r="1329" spans="1:12" ht="20.100000000000001" customHeight="1">
      <c r="A1329" s="42" t="s">
        <v>385</v>
      </c>
      <c r="B1329" s="43" t="s">
        <v>333</v>
      </c>
      <c r="C1329" s="44">
        <v>3000</v>
      </c>
      <c r="D1329" s="23" t="s">
        <v>16</v>
      </c>
      <c r="E1329" s="23">
        <v>816</v>
      </c>
      <c r="F1329" s="23">
        <v>808</v>
      </c>
      <c r="G1329" s="23">
        <v>800</v>
      </c>
      <c r="H1329" s="23">
        <v>0</v>
      </c>
      <c r="I1329" s="45">
        <v>2000</v>
      </c>
      <c r="J1329" s="23">
        <v>2000</v>
      </c>
      <c r="K1329" s="23">
        <v>0</v>
      </c>
      <c r="L1329" s="45">
        <v>4000</v>
      </c>
    </row>
    <row r="1330" spans="1:12" ht="20.100000000000001" customHeight="1">
      <c r="A1330" s="42" t="s">
        <v>385</v>
      </c>
      <c r="B1330" s="43" t="s">
        <v>335</v>
      </c>
      <c r="C1330" s="44">
        <v>2000</v>
      </c>
      <c r="D1330" s="23" t="s">
        <v>16</v>
      </c>
      <c r="E1330" s="23">
        <v>146</v>
      </c>
      <c r="F1330" s="23">
        <v>147</v>
      </c>
      <c r="G1330" s="23">
        <v>0</v>
      </c>
      <c r="H1330" s="23">
        <v>0</v>
      </c>
      <c r="I1330" s="45">
        <f>(F1330-E1330)*C1330</f>
        <v>2000</v>
      </c>
      <c r="J1330" s="23">
        <v>0</v>
      </c>
      <c r="K1330" s="23">
        <v>0</v>
      </c>
      <c r="L1330" s="45">
        <f>(K1330+J1330+I1330)</f>
        <v>2000</v>
      </c>
    </row>
    <row r="1331" spans="1:12" ht="20.100000000000001" customHeight="1">
      <c r="A1331" s="42" t="s">
        <v>384</v>
      </c>
      <c r="B1331" s="43" t="s">
        <v>147</v>
      </c>
      <c r="C1331" s="44">
        <v>2000</v>
      </c>
      <c r="D1331" s="23" t="s">
        <v>16</v>
      </c>
      <c r="E1331" s="16">
        <v>334</v>
      </c>
      <c r="F1331" s="23">
        <v>335</v>
      </c>
      <c r="G1331" s="23">
        <v>0</v>
      </c>
      <c r="H1331" s="23">
        <v>0</v>
      </c>
      <c r="I1331" s="45">
        <f>(F1331-E1331)*C1331</f>
        <v>2000</v>
      </c>
      <c r="J1331" s="23">
        <v>0</v>
      </c>
      <c r="K1331" s="23">
        <v>0</v>
      </c>
      <c r="L1331" s="45">
        <f>(K1331+J1331+I1331)</f>
        <v>2000</v>
      </c>
    </row>
    <row r="1332" spans="1:12" ht="20.100000000000001" customHeight="1">
      <c r="A1332" s="42" t="s">
        <v>384</v>
      </c>
      <c r="B1332" s="15" t="s">
        <v>26</v>
      </c>
      <c r="C1332" s="15">
        <v>1000</v>
      </c>
      <c r="D1332" s="14" t="s">
        <v>16</v>
      </c>
      <c r="E1332" s="16">
        <v>790</v>
      </c>
      <c r="F1332" s="16">
        <v>791</v>
      </c>
      <c r="G1332" s="16">
        <v>792</v>
      </c>
      <c r="H1332" s="16">
        <v>793</v>
      </c>
      <c r="I1332" s="45">
        <f>(F1332-E1332)*C1332</f>
        <v>1000</v>
      </c>
      <c r="J1332" s="23">
        <f>(G1332-F1332)*C1332</f>
        <v>1000</v>
      </c>
      <c r="K1332" s="23">
        <f>(H1332-G1332)*C1332</f>
        <v>1000</v>
      </c>
      <c r="L1332" s="45">
        <f>(K1332+J1332+I1332)</f>
        <v>3000</v>
      </c>
    </row>
    <row r="1333" spans="1:12" ht="20.100000000000001" customHeight="1">
      <c r="A1333" s="42" t="s">
        <v>383</v>
      </c>
      <c r="B1333" s="15" t="s">
        <v>23</v>
      </c>
      <c r="C1333" s="15">
        <v>700</v>
      </c>
      <c r="D1333" s="14" t="s">
        <v>16</v>
      </c>
      <c r="E1333" s="16">
        <v>646</v>
      </c>
      <c r="F1333" s="16">
        <v>651</v>
      </c>
      <c r="G1333" s="16">
        <v>0</v>
      </c>
      <c r="H1333" s="16">
        <v>0</v>
      </c>
      <c r="I1333" s="45">
        <f>(F1333-E1333)*C1333</f>
        <v>3500</v>
      </c>
      <c r="J1333" s="18">
        <v>0</v>
      </c>
      <c r="K1333" s="19">
        <v>0</v>
      </c>
      <c r="L1333" s="19">
        <f t="shared" ref="L1333" si="2395">(K1333+J1333+I1333)</f>
        <v>3500</v>
      </c>
    </row>
    <row r="1334" spans="1:12" ht="20.100000000000001" customHeight="1">
      <c r="A1334" s="42" t="s">
        <v>382</v>
      </c>
      <c r="B1334" s="14" t="s">
        <v>148</v>
      </c>
      <c r="C1334" s="15">
        <v>1750</v>
      </c>
      <c r="D1334" s="14" t="s">
        <v>16</v>
      </c>
      <c r="E1334" s="16">
        <v>231</v>
      </c>
      <c r="F1334" s="16">
        <v>233</v>
      </c>
      <c r="G1334" s="16">
        <v>235</v>
      </c>
      <c r="H1334" s="16">
        <v>237</v>
      </c>
      <c r="I1334" s="45">
        <f>(F1334-E1334)*C1334</f>
        <v>3500</v>
      </c>
      <c r="J1334" s="23">
        <f>(G1334-F1334)*C1334</f>
        <v>3500</v>
      </c>
      <c r="K1334" s="23">
        <f>(H1334-G1334)*C1334</f>
        <v>3500</v>
      </c>
      <c r="L1334" s="45">
        <f>(K1334+J1334+I1334)</f>
        <v>10500</v>
      </c>
    </row>
    <row r="1335" spans="1:12" ht="20.100000000000001" customHeight="1">
      <c r="A1335" s="42" t="s">
        <v>382</v>
      </c>
      <c r="B1335" s="43" t="s">
        <v>371</v>
      </c>
      <c r="C1335" s="44">
        <v>700</v>
      </c>
      <c r="D1335" s="23" t="s">
        <v>22</v>
      </c>
      <c r="E1335" s="44">
        <v>893</v>
      </c>
      <c r="F1335" s="23">
        <v>883</v>
      </c>
      <c r="G1335" s="23">
        <v>0</v>
      </c>
      <c r="H1335" s="23">
        <v>0</v>
      </c>
      <c r="I1335" s="45">
        <f>(E1335-F1335)*C1335</f>
        <v>7000</v>
      </c>
      <c r="J1335" s="23">
        <v>0</v>
      </c>
      <c r="K1335" s="23">
        <v>0</v>
      </c>
      <c r="L1335" s="45">
        <v>2250</v>
      </c>
    </row>
    <row r="1336" spans="1:12" ht="20.100000000000001" customHeight="1">
      <c r="A1336" s="42" t="s">
        <v>361</v>
      </c>
      <c r="B1336" s="43" t="s">
        <v>147</v>
      </c>
      <c r="C1336" s="44">
        <v>2000</v>
      </c>
      <c r="D1336" s="23" t="s">
        <v>16</v>
      </c>
      <c r="E1336" s="44">
        <v>333</v>
      </c>
      <c r="F1336" s="23">
        <v>335</v>
      </c>
      <c r="G1336" s="23">
        <v>337</v>
      </c>
      <c r="H1336" s="23">
        <v>339</v>
      </c>
      <c r="I1336" s="45">
        <v>4000</v>
      </c>
      <c r="J1336" s="23">
        <v>4000</v>
      </c>
      <c r="K1336" s="23">
        <v>4000</v>
      </c>
      <c r="L1336" s="45">
        <v>12000</v>
      </c>
    </row>
    <row r="1337" spans="1:12" ht="20.100000000000001" customHeight="1">
      <c r="A1337" s="42" t="s">
        <v>361</v>
      </c>
      <c r="B1337" s="43" t="s">
        <v>331</v>
      </c>
      <c r="C1337" s="44">
        <v>2000</v>
      </c>
      <c r="D1337" s="23" t="s">
        <v>16</v>
      </c>
      <c r="E1337" s="44">
        <v>138</v>
      </c>
      <c r="F1337" s="23">
        <v>138</v>
      </c>
      <c r="G1337" s="23">
        <v>0</v>
      </c>
      <c r="H1337" s="23">
        <v>0</v>
      </c>
      <c r="I1337" s="45">
        <v>0</v>
      </c>
      <c r="J1337" s="23">
        <v>0</v>
      </c>
      <c r="K1337" s="23">
        <v>0</v>
      </c>
      <c r="L1337" s="45">
        <v>0</v>
      </c>
    </row>
    <row r="1338" spans="1:12" ht="20.100000000000001" customHeight="1">
      <c r="A1338" s="42" t="s">
        <v>361</v>
      </c>
      <c r="B1338" s="43" t="s">
        <v>338</v>
      </c>
      <c r="C1338" s="44">
        <v>500</v>
      </c>
      <c r="D1338" s="23" t="s">
        <v>16</v>
      </c>
      <c r="E1338" s="44">
        <v>1950</v>
      </c>
      <c r="F1338" s="23">
        <v>1935</v>
      </c>
      <c r="G1338" s="23">
        <v>0</v>
      </c>
      <c r="H1338" s="23">
        <v>0</v>
      </c>
      <c r="I1338" s="41">
        <v>-7500</v>
      </c>
      <c r="J1338" s="41">
        <v>0</v>
      </c>
      <c r="K1338" s="41">
        <v>0</v>
      </c>
      <c r="L1338" s="41">
        <v>-7500</v>
      </c>
    </row>
    <row r="1339" spans="1:12" ht="20.100000000000001" customHeight="1">
      <c r="A1339" s="42" t="s">
        <v>362</v>
      </c>
      <c r="B1339" s="43" t="s">
        <v>363</v>
      </c>
      <c r="C1339" s="44">
        <v>2000</v>
      </c>
      <c r="D1339" s="23" t="s">
        <v>22</v>
      </c>
      <c r="E1339" s="44">
        <v>111</v>
      </c>
      <c r="F1339" s="23">
        <v>110</v>
      </c>
      <c r="G1339" s="23">
        <v>109</v>
      </c>
      <c r="H1339" s="23">
        <v>0</v>
      </c>
      <c r="I1339" s="45">
        <v>2000</v>
      </c>
      <c r="J1339" s="23">
        <v>2000</v>
      </c>
      <c r="K1339" s="23">
        <v>0</v>
      </c>
      <c r="L1339" s="45">
        <v>4000</v>
      </c>
    </row>
    <row r="1340" spans="1:12" ht="20.100000000000001" customHeight="1">
      <c r="A1340" s="42" t="s">
        <v>362</v>
      </c>
      <c r="B1340" s="43" t="s">
        <v>218</v>
      </c>
      <c r="C1340" s="44">
        <v>2000</v>
      </c>
      <c r="D1340" s="23" t="s">
        <v>22</v>
      </c>
      <c r="E1340" s="44">
        <v>249</v>
      </c>
      <c r="F1340" s="23">
        <v>247</v>
      </c>
      <c r="G1340" s="23">
        <v>0</v>
      </c>
      <c r="H1340" s="23">
        <v>0</v>
      </c>
      <c r="I1340" s="45">
        <v>4000</v>
      </c>
      <c r="J1340" s="23">
        <v>0</v>
      </c>
      <c r="K1340" s="23">
        <v>0</v>
      </c>
      <c r="L1340" s="45">
        <v>4000</v>
      </c>
    </row>
    <row r="1341" spans="1:12" ht="20.100000000000001" customHeight="1">
      <c r="A1341" s="42" t="s">
        <v>362</v>
      </c>
      <c r="B1341" s="43" t="s">
        <v>364</v>
      </c>
      <c r="C1341" s="44">
        <v>500</v>
      </c>
      <c r="D1341" s="23" t="s">
        <v>16</v>
      </c>
      <c r="E1341" s="44">
        <v>550</v>
      </c>
      <c r="F1341" s="23">
        <v>550</v>
      </c>
      <c r="G1341" s="23">
        <v>0</v>
      </c>
      <c r="H1341" s="23">
        <v>0</v>
      </c>
      <c r="I1341" s="45">
        <v>0</v>
      </c>
      <c r="J1341" s="23">
        <v>0</v>
      </c>
      <c r="K1341" s="23">
        <v>0</v>
      </c>
      <c r="L1341" s="45">
        <v>0</v>
      </c>
    </row>
    <row r="1342" spans="1:12" ht="20.100000000000001" customHeight="1">
      <c r="A1342" s="42" t="s">
        <v>362</v>
      </c>
      <c r="B1342" s="43" t="s">
        <v>249</v>
      </c>
      <c r="C1342" s="44">
        <v>2000</v>
      </c>
      <c r="D1342" s="23" t="s">
        <v>16</v>
      </c>
      <c r="E1342" s="44">
        <v>134</v>
      </c>
      <c r="F1342" s="23">
        <v>134</v>
      </c>
      <c r="G1342" s="23">
        <v>0</v>
      </c>
      <c r="H1342" s="23">
        <v>0</v>
      </c>
      <c r="I1342" s="45">
        <v>0</v>
      </c>
      <c r="J1342" s="23">
        <v>0</v>
      </c>
      <c r="K1342" s="23">
        <v>0</v>
      </c>
      <c r="L1342" s="45">
        <v>0</v>
      </c>
    </row>
    <row r="1343" spans="1:12" ht="20.100000000000001" customHeight="1">
      <c r="A1343" s="42" t="s">
        <v>362</v>
      </c>
      <c r="B1343" s="43" t="s">
        <v>335</v>
      </c>
      <c r="C1343" s="44">
        <v>2000</v>
      </c>
      <c r="D1343" s="23" t="s">
        <v>16</v>
      </c>
      <c r="E1343" s="44">
        <v>148</v>
      </c>
      <c r="F1343" s="23">
        <v>146.5</v>
      </c>
      <c r="G1343" s="23">
        <v>0</v>
      </c>
      <c r="H1343" s="23">
        <v>0</v>
      </c>
      <c r="I1343" s="41">
        <v>-3000</v>
      </c>
      <c r="J1343" s="41">
        <v>0</v>
      </c>
      <c r="K1343" s="41">
        <v>0</v>
      </c>
      <c r="L1343" s="41">
        <v>-3000</v>
      </c>
    </row>
    <row r="1344" spans="1:12" ht="20.100000000000001" customHeight="1">
      <c r="A1344" s="42" t="s">
        <v>365</v>
      </c>
      <c r="B1344" s="43" t="s">
        <v>243</v>
      </c>
      <c r="C1344" s="44">
        <v>500</v>
      </c>
      <c r="D1344" s="23" t="s">
        <v>22</v>
      </c>
      <c r="E1344" s="44">
        <v>1284</v>
      </c>
      <c r="F1344" s="23">
        <v>1274</v>
      </c>
      <c r="G1344" s="23">
        <v>1264</v>
      </c>
      <c r="H1344" s="23">
        <v>0</v>
      </c>
      <c r="I1344" s="45">
        <v>5000</v>
      </c>
      <c r="J1344" s="23">
        <v>5000</v>
      </c>
      <c r="K1344" s="23">
        <v>0</v>
      </c>
      <c r="L1344" s="45">
        <v>10000</v>
      </c>
    </row>
    <row r="1345" spans="1:12" ht="20.100000000000001" customHeight="1">
      <c r="A1345" s="42" t="s">
        <v>365</v>
      </c>
      <c r="B1345" s="43" t="s">
        <v>366</v>
      </c>
      <c r="C1345" s="44">
        <v>2000</v>
      </c>
      <c r="D1345" s="23" t="s">
        <v>16</v>
      </c>
      <c r="E1345" s="44">
        <v>142</v>
      </c>
      <c r="F1345" s="23">
        <v>143</v>
      </c>
      <c r="G1345" s="23">
        <v>143.9</v>
      </c>
      <c r="H1345" s="23">
        <v>0</v>
      </c>
      <c r="I1345" s="45">
        <v>2000</v>
      </c>
      <c r="J1345" s="23">
        <v>1800.0000000000114</v>
      </c>
      <c r="K1345" s="23">
        <v>0</v>
      </c>
      <c r="L1345" s="45">
        <v>3800.0000000000114</v>
      </c>
    </row>
    <row r="1346" spans="1:12" ht="20.100000000000001" customHeight="1">
      <c r="A1346" s="42" t="s">
        <v>365</v>
      </c>
      <c r="B1346" s="43" t="s">
        <v>366</v>
      </c>
      <c r="C1346" s="44">
        <v>500</v>
      </c>
      <c r="D1346" s="23" t="s">
        <v>16</v>
      </c>
      <c r="E1346" s="44">
        <v>614</v>
      </c>
      <c r="F1346" s="23">
        <v>608</v>
      </c>
      <c r="G1346" s="23">
        <v>0</v>
      </c>
      <c r="H1346" s="23">
        <v>0</v>
      </c>
      <c r="I1346" s="41">
        <v>-3000</v>
      </c>
      <c r="J1346" s="41">
        <v>0</v>
      </c>
      <c r="K1346" s="41">
        <v>0</v>
      </c>
      <c r="L1346" s="41">
        <v>-3000</v>
      </c>
    </row>
    <row r="1347" spans="1:12" ht="20.100000000000001" customHeight="1">
      <c r="A1347" s="42" t="s">
        <v>365</v>
      </c>
      <c r="B1347" s="43" t="s">
        <v>218</v>
      </c>
      <c r="C1347" s="44">
        <v>2000</v>
      </c>
      <c r="D1347" s="23" t="s">
        <v>16</v>
      </c>
      <c r="E1347" s="44">
        <v>246.5</v>
      </c>
      <c r="F1347" s="23">
        <v>243</v>
      </c>
      <c r="G1347" s="23">
        <v>0</v>
      </c>
      <c r="H1347" s="23">
        <v>0</v>
      </c>
      <c r="I1347" s="41">
        <v>-7000</v>
      </c>
      <c r="J1347" s="41">
        <v>0</v>
      </c>
      <c r="K1347" s="41">
        <v>0</v>
      </c>
      <c r="L1347" s="41">
        <v>-7000</v>
      </c>
    </row>
    <row r="1348" spans="1:12" ht="20.100000000000001" customHeight="1">
      <c r="A1348" s="42" t="s">
        <v>367</v>
      </c>
      <c r="B1348" s="43" t="s">
        <v>366</v>
      </c>
      <c r="C1348" s="44">
        <v>500</v>
      </c>
      <c r="D1348" s="23" t="s">
        <v>16</v>
      </c>
      <c r="E1348" s="44">
        <v>579</v>
      </c>
      <c r="F1348" s="23">
        <v>584</v>
      </c>
      <c r="G1348" s="23">
        <v>588</v>
      </c>
      <c r="H1348" s="23">
        <v>592</v>
      </c>
      <c r="I1348" s="45">
        <v>2500</v>
      </c>
      <c r="J1348" s="23">
        <v>2000</v>
      </c>
      <c r="K1348" s="23">
        <v>2000</v>
      </c>
      <c r="L1348" s="45">
        <v>6500</v>
      </c>
    </row>
    <row r="1349" spans="1:12" ht="20.100000000000001" customHeight="1">
      <c r="A1349" s="42" t="s">
        <v>367</v>
      </c>
      <c r="B1349" s="43" t="s">
        <v>368</v>
      </c>
      <c r="C1349" s="44">
        <v>500</v>
      </c>
      <c r="D1349" s="23" t="s">
        <v>16</v>
      </c>
      <c r="E1349" s="44">
        <v>834</v>
      </c>
      <c r="F1349" s="23">
        <v>840</v>
      </c>
      <c r="G1349" s="23">
        <v>850</v>
      </c>
      <c r="H1349" s="23">
        <v>0</v>
      </c>
      <c r="I1349" s="45">
        <v>3000</v>
      </c>
      <c r="J1349" s="23">
        <v>5000</v>
      </c>
      <c r="K1349" s="23">
        <v>0</v>
      </c>
      <c r="L1349" s="45">
        <v>8000</v>
      </c>
    </row>
    <row r="1350" spans="1:12" ht="20.100000000000001" customHeight="1">
      <c r="A1350" s="42" t="s">
        <v>369</v>
      </c>
      <c r="B1350" s="43" t="s">
        <v>218</v>
      </c>
      <c r="C1350" s="44">
        <v>2000</v>
      </c>
      <c r="D1350" s="23" t="s">
        <v>16</v>
      </c>
      <c r="E1350" s="44">
        <v>258</v>
      </c>
      <c r="F1350" s="23">
        <v>260</v>
      </c>
      <c r="G1350" s="23">
        <v>0</v>
      </c>
      <c r="H1350" s="23">
        <v>0</v>
      </c>
      <c r="I1350" s="45">
        <v>4000</v>
      </c>
      <c r="J1350" s="23">
        <v>0</v>
      </c>
      <c r="K1350" s="23">
        <v>0</v>
      </c>
      <c r="L1350" s="45">
        <v>4000</v>
      </c>
    </row>
    <row r="1351" spans="1:12" ht="20.100000000000001" customHeight="1">
      <c r="A1351" s="42" t="s">
        <v>369</v>
      </c>
      <c r="B1351" s="43" t="s">
        <v>310</v>
      </c>
      <c r="C1351" s="44">
        <v>1000</v>
      </c>
      <c r="D1351" s="23" t="s">
        <v>16</v>
      </c>
      <c r="E1351" s="44">
        <v>336</v>
      </c>
      <c r="F1351" s="23">
        <v>332.5</v>
      </c>
      <c r="G1351" s="23">
        <v>0</v>
      </c>
      <c r="H1351" s="23">
        <v>0</v>
      </c>
      <c r="I1351" s="41">
        <v>-3500</v>
      </c>
      <c r="J1351" s="41">
        <v>0</v>
      </c>
      <c r="K1351" s="41">
        <v>0</v>
      </c>
      <c r="L1351" s="41">
        <v>-3500</v>
      </c>
    </row>
    <row r="1352" spans="1:12" ht="20.100000000000001" customHeight="1">
      <c r="A1352" s="42" t="s">
        <v>370</v>
      </c>
      <c r="B1352" s="43" t="s">
        <v>218</v>
      </c>
      <c r="C1352" s="44">
        <v>2000</v>
      </c>
      <c r="D1352" s="23" t="s">
        <v>16</v>
      </c>
      <c r="E1352" s="44">
        <v>258</v>
      </c>
      <c r="F1352" s="23">
        <v>260</v>
      </c>
      <c r="G1352" s="23">
        <v>0</v>
      </c>
      <c r="H1352" s="23">
        <v>0</v>
      </c>
      <c r="I1352" s="45">
        <v>4000</v>
      </c>
      <c r="J1352" s="23">
        <v>0</v>
      </c>
      <c r="K1352" s="23">
        <v>0</v>
      </c>
      <c r="L1352" s="45">
        <v>4000</v>
      </c>
    </row>
    <row r="1353" spans="1:12" ht="20.100000000000001" customHeight="1">
      <c r="A1353" s="42" t="s">
        <v>370</v>
      </c>
      <c r="B1353" s="43" t="s">
        <v>371</v>
      </c>
      <c r="C1353" s="44">
        <v>500</v>
      </c>
      <c r="D1353" s="23" t="s">
        <v>16</v>
      </c>
      <c r="E1353" s="44">
        <v>904</v>
      </c>
      <c r="F1353" s="23">
        <v>908.5</v>
      </c>
      <c r="G1353" s="23">
        <v>0</v>
      </c>
      <c r="H1353" s="23">
        <v>0</v>
      </c>
      <c r="I1353" s="45">
        <v>2250</v>
      </c>
      <c r="J1353" s="23">
        <v>0</v>
      </c>
      <c r="K1353" s="23">
        <v>0</v>
      </c>
      <c r="L1353" s="45">
        <v>2250</v>
      </c>
    </row>
    <row r="1354" spans="1:12" ht="20.100000000000001" customHeight="1">
      <c r="A1354" s="42" t="s">
        <v>370</v>
      </c>
      <c r="B1354" s="43" t="s">
        <v>372</v>
      </c>
      <c r="C1354" s="44">
        <v>1000</v>
      </c>
      <c r="D1354" s="23" t="s">
        <v>16</v>
      </c>
      <c r="E1354" s="44">
        <v>338</v>
      </c>
      <c r="F1354" s="23">
        <v>333</v>
      </c>
      <c r="G1354" s="23">
        <v>0</v>
      </c>
      <c r="H1354" s="23">
        <v>0</v>
      </c>
      <c r="I1354" s="41">
        <v>-5000</v>
      </c>
      <c r="J1354" s="41">
        <v>0</v>
      </c>
      <c r="K1354" s="41">
        <v>0</v>
      </c>
      <c r="L1354" s="41">
        <v>-5000</v>
      </c>
    </row>
    <row r="1355" spans="1:12" ht="20.100000000000001" customHeight="1">
      <c r="A1355" s="42" t="s">
        <v>370</v>
      </c>
      <c r="B1355" s="43" t="s">
        <v>258</v>
      </c>
      <c r="C1355" s="44">
        <v>500</v>
      </c>
      <c r="D1355" s="23" t="s">
        <v>16</v>
      </c>
      <c r="E1355" s="44">
        <v>995</v>
      </c>
      <c r="F1355" s="23">
        <v>995</v>
      </c>
      <c r="G1355" s="23">
        <v>0</v>
      </c>
      <c r="H1355" s="23">
        <v>0</v>
      </c>
      <c r="I1355" s="45">
        <v>0</v>
      </c>
      <c r="J1355" s="23">
        <v>0</v>
      </c>
      <c r="K1355" s="23">
        <v>0</v>
      </c>
      <c r="L1355" s="45">
        <v>0</v>
      </c>
    </row>
    <row r="1356" spans="1:12" ht="20.100000000000001" customHeight="1">
      <c r="A1356" s="42" t="s">
        <v>373</v>
      </c>
      <c r="B1356" s="43" t="s">
        <v>331</v>
      </c>
      <c r="C1356" s="44">
        <v>2000</v>
      </c>
      <c r="D1356" s="23" t="s">
        <v>22</v>
      </c>
      <c r="E1356" s="44">
        <v>146</v>
      </c>
      <c r="F1356" s="23">
        <v>145</v>
      </c>
      <c r="G1356" s="23">
        <v>144</v>
      </c>
      <c r="H1356" s="23">
        <v>143</v>
      </c>
      <c r="I1356" s="45">
        <v>2000</v>
      </c>
      <c r="J1356" s="23">
        <v>2000</v>
      </c>
      <c r="K1356" s="23">
        <v>2000</v>
      </c>
      <c r="L1356" s="45">
        <v>6000</v>
      </c>
    </row>
    <row r="1357" spans="1:12" ht="20.100000000000001" customHeight="1">
      <c r="A1357" s="42" t="s">
        <v>373</v>
      </c>
      <c r="B1357" s="43" t="s">
        <v>374</v>
      </c>
      <c r="C1357" s="44">
        <v>500</v>
      </c>
      <c r="D1357" s="23" t="s">
        <v>16</v>
      </c>
      <c r="E1357" s="44">
        <v>1170</v>
      </c>
      <c r="F1357" s="23">
        <v>1180</v>
      </c>
      <c r="G1357" s="23">
        <v>0</v>
      </c>
      <c r="H1357" s="23">
        <v>0</v>
      </c>
      <c r="I1357" s="45">
        <v>5000</v>
      </c>
      <c r="J1357" s="23">
        <v>0</v>
      </c>
      <c r="K1357" s="23">
        <v>0</v>
      </c>
      <c r="L1357" s="45">
        <v>5000</v>
      </c>
    </row>
    <row r="1358" spans="1:12" ht="20.100000000000001" customHeight="1">
      <c r="A1358" s="42" t="s">
        <v>373</v>
      </c>
      <c r="B1358" s="43" t="s">
        <v>375</v>
      </c>
      <c r="C1358" s="44">
        <v>500</v>
      </c>
      <c r="D1358" s="23" t="s">
        <v>22</v>
      </c>
      <c r="E1358" s="44">
        <v>904</v>
      </c>
      <c r="F1358" s="23">
        <v>912</v>
      </c>
      <c r="G1358" s="23">
        <v>0</v>
      </c>
      <c r="H1358" s="23">
        <v>0</v>
      </c>
      <c r="I1358" s="41">
        <v>-4000</v>
      </c>
      <c r="J1358" s="41">
        <v>0</v>
      </c>
      <c r="K1358" s="41">
        <v>0</v>
      </c>
      <c r="L1358" s="41">
        <v>-4000</v>
      </c>
    </row>
    <row r="1359" spans="1:12" ht="20.100000000000001" customHeight="1">
      <c r="A1359" s="42" t="s">
        <v>373</v>
      </c>
      <c r="B1359" s="43" t="s">
        <v>335</v>
      </c>
      <c r="C1359" s="44">
        <v>2000</v>
      </c>
      <c r="D1359" s="23" t="s">
        <v>16</v>
      </c>
      <c r="E1359" s="44">
        <v>160.5</v>
      </c>
      <c r="F1359" s="23">
        <v>159</v>
      </c>
      <c r="G1359" s="23">
        <v>0</v>
      </c>
      <c r="H1359" s="23">
        <v>0</v>
      </c>
      <c r="I1359" s="41">
        <v>-3000</v>
      </c>
      <c r="J1359" s="41">
        <v>0</v>
      </c>
      <c r="K1359" s="41">
        <v>0</v>
      </c>
      <c r="L1359" s="41">
        <v>-3000</v>
      </c>
    </row>
    <row r="1360" spans="1:12" ht="20.100000000000001" customHeight="1">
      <c r="A1360" s="42" t="s">
        <v>376</v>
      </c>
      <c r="B1360" s="43" t="s">
        <v>377</v>
      </c>
      <c r="C1360" s="44">
        <v>2000</v>
      </c>
      <c r="D1360" s="23" t="s">
        <v>16</v>
      </c>
      <c r="E1360" s="44">
        <v>132.5</v>
      </c>
      <c r="F1360" s="23">
        <v>133.5</v>
      </c>
      <c r="G1360" s="23">
        <v>134.5</v>
      </c>
      <c r="H1360" s="23">
        <v>135.5</v>
      </c>
      <c r="I1360" s="45">
        <v>2000</v>
      </c>
      <c r="J1360" s="23">
        <v>2000</v>
      </c>
      <c r="K1360" s="23">
        <v>2000</v>
      </c>
      <c r="L1360" s="45">
        <v>6000</v>
      </c>
    </row>
    <row r="1361" spans="1:12" ht="20.100000000000001" customHeight="1">
      <c r="A1361" s="42" t="s">
        <v>376</v>
      </c>
      <c r="B1361" s="43" t="s">
        <v>331</v>
      </c>
      <c r="C1361" s="44">
        <v>2000</v>
      </c>
      <c r="D1361" s="23" t="s">
        <v>16</v>
      </c>
      <c r="E1361" s="44">
        <v>151.5</v>
      </c>
      <c r="F1361" s="23">
        <v>151.5</v>
      </c>
      <c r="G1361" s="23">
        <v>0</v>
      </c>
      <c r="H1361" s="23">
        <v>0</v>
      </c>
      <c r="I1361" s="45">
        <v>0</v>
      </c>
      <c r="J1361" s="23">
        <v>0</v>
      </c>
      <c r="K1361" s="23">
        <v>0</v>
      </c>
      <c r="L1361" s="45">
        <v>0</v>
      </c>
    </row>
    <row r="1362" spans="1:12" ht="20.100000000000001" customHeight="1">
      <c r="A1362" s="42" t="s">
        <v>376</v>
      </c>
      <c r="B1362" s="43" t="s">
        <v>241</v>
      </c>
      <c r="C1362" s="44">
        <v>2000</v>
      </c>
      <c r="D1362" s="23" t="s">
        <v>16</v>
      </c>
      <c r="E1362" s="44">
        <v>320</v>
      </c>
      <c r="F1362" s="23">
        <v>320</v>
      </c>
      <c r="G1362" s="23">
        <v>0</v>
      </c>
      <c r="H1362" s="23">
        <v>0</v>
      </c>
      <c r="I1362" s="45">
        <v>0</v>
      </c>
      <c r="J1362" s="23">
        <v>0</v>
      </c>
      <c r="K1362" s="23">
        <v>0</v>
      </c>
      <c r="L1362" s="45">
        <v>0</v>
      </c>
    </row>
    <row r="1363" spans="1:12" ht="20.100000000000001" customHeight="1">
      <c r="A1363" s="42" t="s">
        <v>378</v>
      </c>
      <c r="B1363" s="43" t="s">
        <v>218</v>
      </c>
      <c r="C1363" s="44">
        <v>3000</v>
      </c>
      <c r="D1363" s="23" t="s">
        <v>22</v>
      </c>
      <c r="E1363" s="44">
        <v>265</v>
      </c>
      <c r="F1363" s="23">
        <v>263</v>
      </c>
      <c r="G1363" s="23">
        <v>261</v>
      </c>
      <c r="H1363" s="23">
        <v>0</v>
      </c>
      <c r="I1363" s="45">
        <v>6000</v>
      </c>
      <c r="J1363" s="23">
        <v>6000</v>
      </c>
      <c r="K1363" s="23">
        <v>0</v>
      </c>
      <c r="L1363" s="45">
        <v>12000</v>
      </c>
    </row>
    <row r="1364" spans="1:12" ht="20.100000000000001" customHeight="1">
      <c r="A1364" s="42" t="s">
        <v>378</v>
      </c>
      <c r="B1364" s="43" t="s">
        <v>313</v>
      </c>
      <c r="C1364" s="44">
        <v>2000</v>
      </c>
      <c r="D1364" s="23" t="s">
        <v>22</v>
      </c>
      <c r="E1364" s="44">
        <v>167</v>
      </c>
      <c r="F1364" s="23">
        <v>166</v>
      </c>
      <c r="G1364" s="23">
        <v>165</v>
      </c>
      <c r="H1364" s="23">
        <v>164</v>
      </c>
      <c r="I1364" s="45">
        <v>2000</v>
      </c>
      <c r="J1364" s="23">
        <v>2000</v>
      </c>
      <c r="K1364" s="23">
        <v>2000</v>
      </c>
      <c r="L1364" s="45">
        <v>6000</v>
      </c>
    </row>
    <row r="1365" spans="1:12" ht="20.100000000000001" customHeight="1">
      <c r="A1365" s="42" t="s">
        <v>379</v>
      </c>
      <c r="B1365" s="43" t="s">
        <v>380</v>
      </c>
      <c r="C1365" s="44">
        <v>500</v>
      </c>
      <c r="D1365" s="23" t="s">
        <v>16</v>
      </c>
      <c r="E1365" s="44">
        <v>1463</v>
      </c>
      <c r="F1365" s="23">
        <v>1463</v>
      </c>
      <c r="G1365" s="23">
        <v>0</v>
      </c>
      <c r="H1365" s="23">
        <v>0</v>
      </c>
      <c r="I1365" s="45">
        <v>0</v>
      </c>
      <c r="J1365" s="23">
        <v>0</v>
      </c>
      <c r="K1365" s="23">
        <v>0</v>
      </c>
      <c r="L1365" s="45">
        <v>0</v>
      </c>
    </row>
    <row r="1366" spans="1:12" ht="20.100000000000001" customHeight="1">
      <c r="A1366" s="42" t="s">
        <v>379</v>
      </c>
      <c r="B1366" s="43" t="s">
        <v>381</v>
      </c>
      <c r="C1366" s="44">
        <v>500</v>
      </c>
      <c r="D1366" s="23" t="s">
        <v>16</v>
      </c>
      <c r="E1366" s="44">
        <v>550</v>
      </c>
      <c r="F1366" s="23">
        <v>544</v>
      </c>
      <c r="G1366" s="23">
        <v>0</v>
      </c>
      <c r="H1366" s="23">
        <v>0</v>
      </c>
      <c r="I1366" s="41">
        <v>-3000</v>
      </c>
      <c r="J1366" s="41">
        <v>0</v>
      </c>
      <c r="K1366" s="41">
        <v>0</v>
      </c>
      <c r="L1366" s="41">
        <v>-3000</v>
      </c>
    </row>
    <row r="1367" spans="1:12" ht="20.100000000000001" customHeight="1">
      <c r="A1367" s="42" t="s">
        <v>360</v>
      </c>
      <c r="B1367" s="14" t="s">
        <v>272</v>
      </c>
      <c r="C1367" s="15">
        <v>1500</v>
      </c>
      <c r="D1367" s="14" t="s">
        <v>16</v>
      </c>
      <c r="E1367" s="23">
        <v>144</v>
      </c>
      <c r="F1367" s="16">
        <v>145</v>
      </c>
      <c r="G1367" s="16">
        <v>146</v>
      </c>
      <c r="H1367" s="16">
        <v>147</v>
      </c>
      <c r="I1367" s="17">
        <f>(F1367-E1367)*C1367</f>
        <v>1500</v>
      </c>
      <c r="J1367" s="23">
        <f>SUM(G1367-F1367)*C1367</f>
        <v>1500</v>
      </c>
      <c r="K1367" s="19">
        <f>(H1367-G1367)*C1367</f>
        <v>1500</v>
      </c>
      <c r="L1367" s="19">
        <f t="shared" ref="L1367" si="2396">(K1367+J1367+I1367)</f>
        <v>4500</v>
      </c>
    </row>
    <row r="1368" spans="1:12" ht="20.100000000000001" customHeight="1">
      <c r="A1368" s="42" t="s">
        <v>358</v>
      </c>
      <c r="B1368" s="43" t="s">
        <v>331</v>
      </c>
      <c r="C1368" s="44">
        <v>2000</v>
      </c>
      <c r="D1368" s="14" t="s">
        <v>16</v>
      </c>
      <c r="E1368" s="23">
        <v>163</v>
      </c>
      <c r="F1368" s="23">
        <v>164</v>
      </c>
      <c r="G1368" s="23">
        <v>164.9</v>
      </c>
      <c r="H1368" s="23">
        <v>0</v>
      </c>
      <c r="I1368" s="45">
        <f t="shared" ref="I1368:I1375" si="2397">SUM(F1368-E1368)*C1368</f>
        <v>2000</v>
      </c>
      <c r="J1368" s="23">
        <f>SUM(G1368-F1368)*C1368</f>
        <v>1800.0000000000114</v>
      </c>
      <c r="K1368" s="19">
        <v>0</v>
      </c>
      <c r="L1368" s="45">
        <f t="shared" ref="L1368:L1369" si="2398">SUM(K1368+J1368+I1368)</f>
        <v>3800.0000000000114</v>
      </c>
    </row>
    <row r="1369" spans="1:12" ht="20.100000000000001" customHeight="1">
      <c r="A1369" s="42" t="s">
        <v>358</v>
      </c>
      <c r="B1369" s="43" t="s">
        <v>359</v>
      </c>
      <c r="C1369" s="44">
        <v>1200</v>
      </c>
      <c r="D1369" s="14" t="s">
        <v>16</v>
      </c>
      <c r="E1369" s="23">
        <v>357.5</v>
      </c>
      <c r="F1369" s="23">
        <v>360</v>
      </c>
      <c r="G1369" s="23">
        <v>363</v>
      </c>
      <c r="H1369" s="23">
        <v>365.3</v>
      </c>
      <c r="I1369" s="45">
        <f t="shared" si="2397"/>
        <v>3000</v>
      </c>
      <c r="J1369" s="23">
        <f>SUM(G1369-F1369)*C1369</f>
        <v>3600</v>
      </c>
      <c r="K1369" s="19">
        <f>(H1369-G1369)*C1369</f>
        <v>2760.0000000000136</v>
      </c>
      <c r="L1369" s="45">
        <f t="shared" si="2398"/>
        <v>9360.0000000000146</v>
      </c>
    </row>
    <row r="1370" spans="1:12" ht="20.100000000000001" customHeight="1">
      <c r="A1370" s="42" t="s">
        <v>357</v>
      </c>
      <c r="B1370" s="43" t="s">
        <v>331</v>
      </c>
      <c r="C1370" s="44">
        <v>2000</v>
      </c>
      <c r="D1370" s="14" t="s">
        <v>16</v>
      </c>
      <c r="E1370" s="23">
        <v>150</v>
      </c>
      <c r="F1370" s="23">
        <v>151</v>
      </c>
      <c r="G1370" s="23">
        <v>152</v>
      </c>
      <c r="H1370" s="23">
        <v>153</v>
      </c>
      <c r="I1370" s="45">
        <f t="shared" si="2397"/>
        <v>2000</v>
      </c>
      <c r="J1370" s="23">
        <f>SUM(G1370-F1370)*C1370</f>
        <v>2000</v>
      </c>
      <c r="K1370" s="19">
        <f>(H1370-G1370)*C1370</f>
        <v>2000</v>
      </c>
      <c r="L1370" s="45">
        <f t="shared" ref="L1370:L1371" si="2399">SUM(K1370+J1370+I1370)</f>
        <v>6000</v>
      </c>
    </row>
    <row r="1371" spans="1:12" ht="20.100000000000001" customHeight="1">
      <c r="A1371" s="42" t="s">
        <v>357</v>
      </c>
      <c r="B1371" s="43" t="s">
        <v>259</v>
      </c>
      <c r="C1371" s="44">
        <v>1500</v>
      </c>
      <c r="D1371" s="14" t="s">
        <v>16</v>
      </c>
      <c r="E1371" s="23">
        <v>155.65</v>
      </c>
      <c r="F1371" s="23">
        <v>157</v>
      </c>
      <c r="G1371" s="23">
        <v>158.85</v>
      </c>
      <c r="H1371" s="23">
        <v>0</v>
      </c>
      <c r="I1371" s="45">
        <f t="shared" si="2397"/>
        <v>2024.9999999999914</v>
      </c>
      <c r="J1371" s="23">
        <f>SUM(G1371-F1371)*C1371</f>
        <v>2774.9999999999914</v>
      </c>
      <c r="K1371" s="19">
        <v>0</v>
      </c>
      <c r="L1371" s="45">
        <f t="shared" si="2399"/>
        <v>4799.9999999999827</v>
      </c>
    </row>
    <row r="1372" spans="1:12" ht="20.100000000000001" customHeight="1">
      <c r="A1372" s="42" t="s">
        <v>355</v>
      </c>
      <c r="B1372" s="43" t="s">
        <v>300</v>
      </c>
      <c r="C1372" s="44">
        <v>1000</v>
      </c>
      <c r="D1372" s="14" t="s">
        <v>16</v>
      </c>
      <c r="E1372" s="16">
        <v>369</v>
      </c>
      <c r="F1372" s="23">
        <v>372</v>
      </c>
      <c r="G1372" s="23">
        <v>0</v>
      </c>
      <c r="H1372" s="23">
        <v>0</v>
      </c>
      <c r="I1372" s="45">
        <f t="shared" si="2397"/>
        <v>3000</v>
      </c>
      <c r="J1372" s="23">
        <v>0</v>
      </c>
      <c r="K1372" s="23">
        <v>0</v>
      </c>
      <c r="L1372" s="45">
        <f t="shared" ref="L1372" si="2400">SUM(K1372+J1372+I1372)</f>
        <v>3000</v>
      </c>
    </row>
    <row r="1373" spans="1:12" ht="20.100000000000001" customHeight="1">
      <c r="A1373" s="42" t="s">
        <v>355</v>
      </c>
      <c r="B1373" s="43" t="s">
        <v>356</v>
      </c>
      <c r="C1373" s="44">
        <v>1500</v>
      </c>
      <c r="D1373" s="14" t="s">
        <v>16</v>
      </c>
      <c r="E1373" s="23">
        <v>285</v>
      </c>
      <c r="F1373" s="23">
        <v>287</v>
      </c>
      <c r="G1373" s="23">
        <v>289</v>
      </c>
      <c r="H1373" s="23">
        <v>291</v>
      </c>
      <c r="I1373" s="45">
        <f t="shared" si="2397"/>
        <v>3000</v>
      </c>
      <c r="J1373" s="23">
        <f>SUM(G1373-F1373)*C1373</f>
        <v>3000</v>
      </c>
      <c r="K1373" s="19">
        <f>(H1373-G1373)*C1373</f>
        <v>3000</v>
      </c>
      <c r="L1373" s="45">
        <f t="shared" ref="L1373" si="2401">SUM(K1373+J1373+I1373)</f>
        <v>9000</v>
      </c>
    </row>
    <row r="1374" spans="1:12" ht="20.100000000000001" customHeight="1">
      <c r="A1374" s="42" t="s">
        <v>354</v>
      </c>
      <c r="B1374" s="43" t="s">
        <v>331</v>
      </c>
      <c r="C1374" s="44">
        <v>2000</v>
      </c>
      <c r="D1374" s="14" t="s">
        <v>16</v>
      </c>
      <c r="E1374" s="23">
        <v>145</v>
      </c>
      <c r="F1374" s="23">
        <v>146</v>
      </c>
      <c r="G1374" s="23">
        <v>147</v>
      </c>
      <c r="H1374" s="23">
        <v>148</v>
      </c>
      <c r="I1374" s="45">
        <f t="shared" si="2397"/>
        <v>2000</v>
      </c>
      <c r="J1374" s="23">
        <f>SUM(G1374-F1374)*C1374</f>
        <v>2000</v>
      </c>
      <c r="K1374" s="19">
        <f>(H1374-G1374)*C1374</f>
        <v>2000</v>
      </c>
      <c r="L1374" s="45">
        <f t="shared" ref="L1374" si="2402">SUM(K1374+J1374+I1374)</f>
        <v>6000</v>
      </c>
    </row>
    <row r="1375" spans="1:12" ht="20.100000000000001" customHeight="1">
      <c r="A1375" s="42" t="s">
        <v>354</v>
      </c>
      <c r="B1375" s="43" t="s">
        <v>259</v>
      </c>
      <c r="C1375" s="44">
        <v>1500</v>
      </c>
      <c r="D1375" s="14" t="s">
        <v>16</v>
      </c>
      <c r="E1375" s="23">
        <v>132</v>
      </c>
      <c r="F1375" s="23">
        <v>133</v>
      </c>
      <c r="G1375" s="23">
        <v>134</v>
      </c>
      <c r="H1375" s="23">
        <v>135</v>
      </c>
      <c r="I1375" s="45">
        <f t="shared" si="2397"/>
        <v>1500</v>
      </c>
      <c r="J1375" s="23">
        <f>SUM(G1375-F1375)*C1375</f>
        <v>1500</v>
      </c>
      <c r="K1375" s="19">
        <f>(H1375-G1375)*C1375</f>
        <v>1500</v>
      </c>
      <c r="L1375" s="45">
        <f t="shared" ref="L1375" si="2403">SUM(K1375+J1375+I1375)</f>
        <v>4500</v>
      </c>
    </row>
    <row r="1376" spans="1:12" ht="20.100000000000001" customHeight="1">
      <c r="A1376" s="42" t="s">
        <v>354</v>
      </c>
      <c r="B1376" s="14" t="s">
        <v>169</v>
      </c>
      <c r="C1376" s="15">
        <v>400</v>
      </c>
      <c r="D1376" s="14" t="s">
        <v>16</v>
      </c>
      <c r="E1376" s="16">
        <v>1215</v>
      </c>
      <c r="F1376" s="16">
        <v>1200</v>
      </c>
      <c r="G1376" s="16">
        <v>0</v>
      </c>
      <c r="H1376" s="16">
        <v>0</v>
      </c>
      <c r="I1376" s="29">
        <f>(F1376-E1376)*C1376</f>
        <v>-6000</v>
      </c>
      <c r="J1376" s="26">
        <v>0</v>
      </c>
      <c r="K1376" s="27">
        <f>(H1376-G1376)*C1376</f>
        <v>0</v>
      </c>
      <c r="L1376" s="27">
        <f t="shared" ref="L1376" si="2404">(K1376+J1376+I1376)</f>
        <v>-6000</v>
      </c>
    </row>
    <row r="1377" spans="1:12" ht="20.100000000000001" customHeight="1">
      <c r="A1377" s="42" t="s">
        <v>353</v>
      </c>
      <c r="B1377" s="43" t="s">
        <v>331</v>
      </c>
      <c r="C1377" s="44">
        <v>2000</v>
      </c>
      <c r="D1377" s="14" t="s">
        <v>16</v>
      </c>
      <c r="E1377" s="23">
        <v>139</v>
      </c>
      <c r="F1377" s="23">
        <v>140</v>
      </c>
      <c r="G1377" s="23">
        <v>0</v>
      </c>
      <c r="H1377" s="23">
        <v>0</v>
      </c>
      <c r="I1377" s="45">
        <f>SUM(F1377-E1377)*C1377</f>
        <v>2000</v>
      </c>
      <c r="J1377" s="23">
        <v>0</v>
      </c>
      <c r="K1377" s="19">
        <v>0</v>
      </c>
      <c r="L1377" s="45">
        <f t="shared" ref="L1377:L1378" si="2405">SUM(K1377+J1377+I1377)</f>
        <v>2000</v>
      </c>
    </row>
    <row r="1378" spans="1:12" ht="20.100000000000001" customHeight="1">
      <c r="A1378" s="42" t="s">
        <v>353</v>
      </c>
      <c r="B1378" s="43" t="s">
        <v>333</v>
      </c>
      <c r="C1378" s="44">
        <v>3000</v>
      </c>
      <c r="D1378" s="23" t="s">
        <v>16</v>
      </c>
      <c r="E1378" s="23">
        <v>890</v>
      </c>
      <c r="F1378" s="23">
        <v>900</v>
      </c>
      <c r="G1378" s="23">
        <v>910</v>
      </c>
      <c r="H1378" s="23">
        <v>914</v>
      </c>
      <c r="I1378" s="45">
        <f>SUM(F1378-E1378)*C1378</f>
        <v>30000</v>
      </c>
      <c r="J1378" s="23">
        <f>SUM(G1378-F1378)*C1378</f>
        <v>30000</v>
      </c>
      <c r="K1378" s="19">
        <f>(H1378-G1378)*C1378</f>
        <v>12000</v>
      </c>
      <c r="L1378" s="45">
        <f t="shared" si="2405"/>
        <v>72000</v>
      </c>
    </row>
    <row r="1379" spans="1:12" ht="20.100000000000001" customHeight="1">
      <c r="A1379" s="42" t="s">
        <v>352</v>
      </c>
      <c r="B1379" s="43" t="s">
        <v>351</v>
      </c>
      <c r="C1379" s="44">
        <v>2000</v>
      </c>
      <c r="D1379" s="23" t="s">
        <v>16</v>
      </c>
      <c r="E1379" s="16">
        <v>140</v>
      </c>
      <c r="F1379" s="23">
        <v>141</v>
      </c>
      <c r="G1379" s="23">
        <v>142</v>
      </c>
      <c r="H1379" s="23">
        <v>143</v>
      </c>
      <c r="I1379" s="45">
        <f>SUM(F1379-E1379)*C1379</f>
        <v>2000</v>
      </c>
      <c r="J1379" s="23">
        <f>SUM(G1379-F1379)*C1379</f>
        <v>2000</v>
      </c>
      <c r="K1379" s="19">
        <f>(H1379-G1379)*C1379</f>
        <v>2000</v>
      </c>
      <c r="L1379" s="45">
        <f t="shared" ref="L1379" si="2406">SUM(K1379+J1379+I1379)</f>
        <v>6000</v>
      </c>
    </row>
    <row r="1380" spans="1:12" ht="20.100000000000001" customHeight="1">
      <c r="A1380" s="42" t="s">
        <v>350</v>
      </c>
      <c r="B1380" s="43" t="s">
        <v>313</v>
      </c>
      <c r="C1380" s="44">
        <v>2000</v>
      </c>
      <c r="D1380" s="23" t="s">
        <v>16</v>
      </c>
      <c r="E1380" s="44">
        <v>177.5</v>
      </c>
      <c r="F1380" s="23">
        <v>178.5</v>
      </c>
      <c r="G1380" s="23">
        <v>180.5</v>
      </c>
      <c r="H1380" s="23">
        <v>0</v>
      </c>
      <c r="I1380" s="45">
        <f>SUM(F1380-E1380)*C1380</f>
        <v>2000</v>
      </c>
      <c r="J1380" s="23">
        <f>SUM(G1380-F1380)*C1380</f>
        <v>4000</v>
      </c>
      <c r="K1380" s="19">
        <v>0</v>
      </c>
      <c r="L1380" s="45">
        <f t="shared" ref="L1380" si="2407">SUM(K1380+J1380+I1380)</f>
        <v>6000</v>
      </c>
    </row>
    <row r="1381" spans="1:12" ht="20.100000000000001" customHeight="1">
      <c r="A1381" s="42" t="s">
        <v>350</v>
      </c>
      <c r="B1381" s="43" t="s">
        <v>300</v>
      </c>
      <c r="C1381" s="44">
        <v>1000</v>
      </c>
      <c r="D1381" s="14" t="s">
        <v>16</v>
      </c>
      <c r="E1381" s="16">
        <v>328</v>
      </c>
      <c r="F1381" s="23">
        <v>331</v>
      </c>
      <c r="G1381" s="23">
        <v>0</v>
      </c>
      <c r="H1381" s="23">
        <v>0</v>
      </c>
      <c r="I1381" s="45">
        <f>SUM(F1381-E1381)*C1381</f>
        <v>3000</v>
      </c>
      <c r="J1381" s="23">
        <v>0</v>
      </c>
      <c r="K1381" s="23">
        <v>0</v>
      </c>
      <c r="L1381" s="45">
        <f t="shared" ref="L1381" si="2408">SUM(K1381+J1381+I1381)</f>
        <v>3000</v>
      </c>
    </row>
    <row r="1382" spans="1:12" ht="20.100000000000001" customHeight="1">
      <c r="A1382" s="42" t="s">
        <v>348</v>
      </c>
      <c r="B1382" s="14" t="s">
        <v>349</v>
      </c>
      <c r="C1382" s="15">
        <v>1000</v>
      </c>
      <c r="D1382" s="14" t="s">
        <v>22</v>
      </c>
      <c r="E1382" s="16">
        <v>158</v>
      </c>
      <c r="F1382" s="16">
        <v>157</v>
      </c>
      <c r="G1382" s="16">
        <v>156</v>
      </c>
      <c r="H1382" s="16">
        <v>0</v>
      </c>
      <c r="I1382" s="17">
        <f>(E1382-F1382)*C1382</f>
        <v>1000</v>
      </c>
      <c r="J1382" s="23">
        <f>(F1382-G1382)*C1382</f>
        <v>1000</v>
      </c>
      <c r="K1382" s="19">
        <v>0</v>
      </c>
      <c r="L1382" s="45">
        <f t="shared" ref="L1382" si="2409">SUM(K1382+J1382+I1382)</f>
        <v>2000</v>
      </c>
    </row>
    <row r="1383" spans="1:12" ht="20.100000000000001" customHeight="1">
      <c r="A1383" s="42" t="s">
        <v>347</v>
      </c>
      <c r="B1383" s="23" t="s">
        <v>341</v>
      </c>
      <c r="C1383" s="44">
        <v>2000</v>
      </c>
      <c r="D1383" s="23" t="s">
        <v>16</v>
      </c>
      <c r="E1383" s="23">
        <v>430</v>
      </c>
      <c r="F1383" s="23">
        <v>424.5</v>
      </c>
      <c r="G1383" s="23">
        <v>0</v>
      </c>
      <c r="H1383" s="23">
        <v>0</v>
      </c>
      <c r="I1383" s="29">
        <f>(F1383-E1383)*C1383</f>
        <v>-11000</v>
      </c>
      <c r="J1383" s="41">
        <v>0</v>
      </c>
      <c r="K1383" s="29">
        <v>0</v>
      </c>
      <c r="L1383" s="17">
        <f t="shared" ref="L1383" si="2410">K1383+J1383+I1383</f>
        <v>-11000</v>
      </c>
    </row>
    <row r="1384" spans="1:12" ht="20.100000000000001" customHeight="1">
      <c r="A1384" s="42" t="s">
        <v>346</v>
      </c>
      <c r="B1384" s="14" t="s">
        <v>113</v>
      </c>
      <c r="C1384" s="15">
        <v>800</v>
      </c>
      <c r="D1384" s="14" t="s">
        <v>16</v>
      </c>
      <c r="E1384" s="16">
        <v>1245</v>
      </c>
      <c r="F1384" s="16">
        <v>1255</v>
      </c>
      <c r="G1384" s="16">
        <v>0</v>
      </c>
      <c r="H1384" s="16">
        <v>0</v>
      </c>
      <c r="I1384" s="17">
        <f>(F1384-E1384)*C1384</f>
        <v>8000</v>
      </c>
      <c r="J1384" s="23">
        <v>0</v>
      </c>
      <c r="K1384" s="19">
        <v>0</v>
      </c>
      <c r="L1384" s="45">
        <f t="shared" ref="L1384" si="2411">SUM(K1384+J1384+I1384)</f>
        <v>8000</v>
      </c>
    </row>
    <row r="1385" spans="1:12" ht="20.100000000000001" customHeight="1">
      <c r="A1385" s="42" t="s">
        <v>345</v>
      </c>
      <c r="B1385" s="23" t="s">
        <v>88</v>
      </c>
      <c r="C1385" s="44">
        <v>510</v>
      </c>
      <c r="D1385" s="23" t="s">
        <v>16</v>
      </c>
      <c r="E1385" s="23">
        <v>1555</v>
      </c>
      <c r="F1385" s="23">
        <v>1565</v>
      </c>
      <c r="G1385" s="23">
        <v>0</v>
      </c>
      <c r="H1385" s="23">
        <v>0</v>
      </c>
      <c r="I1385" s="17">
        <f>(F1385-E1385)*C1385</f>
        <v>5100</v>
      </c>
      <c r="J1385" s="17">
        <v>0</v>
      </c>
      <c r="K1385" s="17">
        <v>0</v>
      </c>
      <c r="L1385" s="17">
        <f t="shared" ref="L1385" si="2412">K1385+J1385+I1385</f>
        <v>5100</v>
      </c>
    </row>
    <row r="1386" spans="1:12" ht="20.100000000000001" customHeight="1">
      <c r="A1386" s="42" t="s">
        <v>344</v>
      </c>
      <c r="B1386" s="23" t="s">
        <v>53</v>
      </c>
      <c r="C1386" s="44">
        <v>500</v>
      </c>
      <c r="D1386" s="23" t="s">
        <v>16</v>
      </c>
      <c r="E1386" s="23">
        <v>1930</v>
      </c>
      <c r="F1386" s="23">
        <v>1945</v>
      </c>
      <c r="G1386" s="23">
        <v>0</v>
      </c>
      <c r="H1386" s="23">
        <v>0</v>
      </c>
      <c r="I1386" s="17">
        <f>(F1386-E1386)*C1386</f>
        <v>7500</v>
      </c>
      <c r="J1386" s="17">
        <v>0</v>
      </c>
      <c r="K1386" s="17">
        <f>(H1386-G1386)*C1386</f>
        <v>0</v>
      </c>
      <c r="L1386" s="17">
        <f t="shared" ref="L1386" si="2413">K1386+J1386+I1386</f>
        <v>7500</v>
      </c>
    </row>
    <row r="1387" spans="1:12" ht="20.100000000000001" customHeight="1">
      <c r="A1387" s="42" t="s">
        <v>344</v>
      </c>
      <c r="B1387" s="43" t="s">
        <v>332</v>
      </c>
      <c r="C1387" s="44">
        <v>1000</v>
      </c>
      <c r="D1387" s="23" t="s">
        <v>16</v>
      </c>
      <c r="E1387" s="23">
        <v>325</v>
      </c>
      <c r="F1387" s="23">
        <v>327.5</v>
      </c>
      <c r="G1387" s="23">
        <v>330</v>
      </c>
      <c r="H1387" s="23">
        <v>0</v>
      </c>
      <c r="I1387" s="45">
        <f>SUM(F1387-E1387)*C1387</f>
        <v>2500</v>
      </c>
      <c r="J1387" s="23">
        <f>SUM(G1387-F1387)*C1387</f>
        <v>2500</v>
      </c>
      <c r="K1387" s="19">
        <v>0</v>
      </c>
      <c r="L1387" s="45">
        <f t="shared" ref="L1387" si="2414">SUM(K1387+J1387+I1387)</f>
        <v>5000</v>
      </c>
    </row>
    <row r="1388" spans="1:12" ht="20.100000000000001" customHeight="1">
      <c r="A1388" s="42" t="s">
        <v>344</v>
      </c>
      <c r="B1388" s="43" t="s">
        <v>335</v>
      </c>
      <c r="C1388" s="44">
        <v>2000</v>
      </c>
      <c r="D1388" s="23" t="s">
        <v>16</v>
      </c>
      <c r="E1388" s="23">
        <v>136</v>
      </c>
      <c r="F1388" s="23">
        <v>134.5</v>
      </c>
      <c r="G1388" s="23">
        <v>0</v>
      </c>
      <c r="H1388" s="23">
        <v>0</v>
      </c>
      <c r="I1388" s="41">
        <f>SUM(F1388-E1388)*C1388</f>
        <v>-3000</v>
      </c>
      <c r="J1388" s="41">
        <v>0</v>
      </c>
      <c r="K1388" s="27">
        <f>(H1388-G1388)*C1388</f>
        <v>0</v>
      </c>
      <c r="L1388" s="41">
        <f t="shared" ref="L1388" si="2415">SUM(K1388+J1388+I1388)</f>
        <v>-3000</v>
      </c>
    </row>
    <row r="1389" spans="1:12" ht="20.100000000000001" customHeight="1">
      <c r="A1389" s="42" t="s">
        <v>343</v>
      </c>
      <c r="B1389" s="14" t="s">
        <v>164</v>
      </c>
      <c r="C1389" s="15">
        <v>600</v>
      </c>
      <c r="D1389" s="14" t="s">
        <v>16</v>
      </c>
      <c r="E1389" s="16">
        <v>650</v>
      </c>
      <c r="F1389" s="16">
        <v>654</v>
      </c>
      <c r="G1389" s="16">
        <v>660</v>
      </c>
      <c r="H1389" s="16">
        <v>663.85</v>
      </c>
      <c r="I1389" s="45">
        <f>SUM(F1389-E1389)*C1389</f>
        <v>2400</v>
      </c>
      <c r="J1389" s="23">
        <f>SUM(G1389-F1389)*C1389</f>
        <v>3600</v>
      </c>
      <c r="K1389" s="19">
        <f>(H1389-G1389)*C1389</f>
        <v>2310.0000000000136</v>
      </c>
      <c r="L1389" s="45">
        <f t="shared" ref="L1389:L1390" si="2416">SUM(K1389+J1389+I1389)</f>
        <v>8310.0000000000146</v>
      </c>
    </row>
    <row r="1390" spans="1:12" ht="20.100000000000001" customHeight="1">
      <c r="A1390" s="42" t="s">
        <v>343</v>
      </c>
      <c r="B1390" s="14" t="s">
        <v>113</v>
      </c>
      <c r="C1390" s="15">
        <v>800</v>
      </c>
      <c r="D1390" s="14" t="s">
        <v>16</v>
      </c>
      <c r="E1390" s="16">
        <v>1226</v>
      </c>
      <c r="F1390" s="16">
        <v>1236</v>
      </c>
      <c r="G1390" s="16">
        <v>1242</v>
      </c>
      <c r="H1390" s="16">
        <v>0</v>
      </c>
      <c r="I1390" s="17">
        <f>(F1390-E1390)*C1390</f>
        <v>8000</v>
      </c>
      <c r="J1390" s="23">
        <f>SUM(G1390-F1390)*C1390</f>
        <v>4800</v>
      </c>
      <c r="K1390" s="19">
        <v>0</v>
      </c>
      <c r="L1390" s="45">
        <f t="shared" si="2416"/>
        <v>12800</v>
      </c>
    </row>
    <row r="1391" spans="1:12" ht="20.100000000000001" customHeight="1">
      <c r="A1391" s="42" t="s">
        <v>342</v>
      </c>
      <c r="B1391" s="14" t="s">
        <v>110</v>
      </c>
      <c r="C1391" s="15">
        <v>4000</v>
      </c>
      <c r="D1391" s="14" t="s">
        <v>16</v>
      </c>
      <c r="E1391" s="16">
        <v>139</v>
      </c>
      <c r="F1391" s="16">
        <v>140</v>
      </c>
      <c r="G1391" s="16">
        <v>0</v>
      </c>
      <c r="H1391" s="19">
        <v>0</v>
      </c>
      <c r="I1391" s="18">
        <f>(F1391-E1391)*C1391</f>
        <v>4000</v>
      </c>
      <c r="J1391" s="19">
        <v>0</v>
      </c>
      <c r="K1391" s="19">
        <f>(G1391-H1391)*C1391</f>
        <v>0</v>
      </c>
      <c r="L1391" s="19">
        <f>SUM(I1391+J1391+K1391)</f>
        <v>4000</v>
      </c>
    </row>
    <row r="1392" spans="1:12" ht="20.100000000000001" customHeight="1">
      <c r="A1392" s="42" t="s">
        <v>342</v>
      </c>
      <c r="B1392" s="43" t="s">
        <v>257</v>
      </c>
      <c r="C1392" s="44">
        <v>1000</v>
      </c>
      <c r="D1392" s="23" t="s">
        <v>16</v>
      </c>
      <c r="E1392" s="23">
        <v>233.5</v>
      </c>
      <c r="F1392" s="23">
        <v>230</v>
      </c>
      <c r="G1392" s="23">
        <v>0</v>
      </c>
      <c r="H1392" s="23">
        <v>0</v>
      </c>
      <c r="I1392" s="41">
        <f>SUM(F1392-E1392)*C1392</f>
        <v>-3500</v>
      </c>
      <c r="J1392" s="41">
        <v>0</v>
      </c>
      <c r="K1392" s="41">
        <f>SUM(H1392-G1392)*C1392</f>
        <v>0</v>
      </c>
      <c r="L1392" s="41">
        <f t="shared" ref="L1392" si="2417">SUM(K1392+J1392+I1392)</f>
        <v>-3500</v>
      </c>
    </row>
    <row r="1393" spans="1:12" ht="20.100000000000001" customHeight="1">
      <c r="A1393" s="42" t="s">
        <v>340</v>
      </c>
      <c r="B1393" s="23" t="s">
        <v>341</v>
      </c>
      <c r="C1393" s="44">
        <v>2000</v>
      </c>
      <c r="D1393" s="23" t="s">
        <v>16</v>
      </c>
      <c r="E1393" s="23">
        <v>410</v>
      </c>
      <c r="F1393" s="23">
        <v>413</v>
      </c>
      <c r="G1393" s="23">
        <v>0</v>
      </c>
      <c r="H1393" s="23">
        <v>0</v>
      </c>
      <c r="I1393" s="17">
        <f>(F1393-E1393)*C1393</f>
        <v>6000</v>
      </c>
      <c r="J1393" s="23">
        <v>0</v>
      </c>
      <c r="K1393" s="17">
        <v>0</v>
      </c>
      <c r="L1393" s="17">
        <f t="shared" ref="L1393" si="2418">K1393+J1393+I1393</f>
        <v>6000</v>
      </c>
    </row>
    <row r="1394" spans="1:12" ht="20.100000000000001" customHeight="1">
      <c r="A1394" s="42" t="s">
        <v>340</v>
      </c>
      <c r="B1394" s="23" t="s">
        <v>63</v>
      </c>
      <c r="C1394" s="44">
        <v>1000</v>
      </c>
      <c r="D1394" s="23" t="s">
        <v>16</v>
      </c>
      <c r="E1394" s="23">
        <v>1155</v>
      </c>
      <c r="F1394" s="23">
        <v>1165</v>
      </c>
      <c r="G1394" s="23">
        <v>0</v>
      </c>
      <c r="H1394" s="23">
        <v>0</v>
      </c>
      <c r="I1394" s="17">
        <f>(F1394-E1394)*C1394</f>
        <v>10000</v>
      </c>
      <c r="J1394" s="23">
        <v>0</v>
      </c>
      <c r="K1394" s="17">
        <v>0</v>
      </c>
      <c r="L1394" s="17">
        <f t="shared" ref="L1394" si="2419">K1394+J1394+I1394</f>
        <v>10000</v>
      </c>
    </row>
    <row r="1395" spans="1:12" ht="20.100000000000001" customHeight="1">
      <c r="A1395" s="42" t="s">
        <v>339</v>
      </c>
      <c r="B1395" s="43" t="s">
        <v>309</v>
      </c>
      <c r="C1395" s="44">
        <v>2000</v>
      </c>
      <c r="D1395" s="14" t="s">
        <v>16</v>
      </c>
      <c r="E1395" s="44">
        <v>287.5</v>
      </c>
      <c r="F1395" s="23">
        <v>288.5</v>
      </c>
      <c r="G1395" s="23">
        <v>0</v>
      </c>
      <c r="H1395" s="23">
        <v>0</v>
      </c>
      <c r="I1395" s="45">
        <f>SUM(F1395-E1395)*C1395</f>
        <v>2000</v>
      </c>
      <c r="J1395" s="23">
        <v>0</v>
      </c>
      <c r="K1395" s="23">
        <v>0</v>
      </c>
      <c r="L1395" s="45">
        <f t="shared" ref="L1395" si="2420">SUM(K1395+J1395+I1395)</f>
        <v>2000</v>
      </c>
    </row>
    <row r="1396" spans="1:12" ht="20.100000000000001" customHeight="1">
      <c r="A1396" s="42" t="s">
        <v>329</v>
      </c>
      <c r="B1396" s="43" t="s">
        <v>232</v>
      </c>
      <c r="C1396" s="44">
        <v>4000</v>
      </c>
      <c r="D1396" s="23" t="s">
        <v>16</v>
      </c>
      <c r="E1396" s="23">
        <v>77</v>
      </c>
      <c r="F1396" s="23">
        <v>78</v>
      </c>
      <c r="G1396" s="23">
        <v>0</v>
      </c>
      <c r="H1396" s="23">
        <v>0</v>
      </c>
      <c r="I1396" s="45">
        <f>SUM(F1396-E1396)*C1396</f>
        <v>4000</v>
      </c>
      <c r="J1396" s="23">
        <v>0</v>
      </c>
      <c r="K1396" s="19">
        <f>(H1396-G1396)*C1396</f>
        <v>0</v>
      </c>
      <c r="L1396" s="45">
        <f t="shared" ref="L1396" si="2421">SUM(K1396+J1396+I1396)</f>
        <v>4000</v>
      </c>
    </row>
    <row r="1397" spans="1:12" ht="20.100000000000001" customHeight="1">
      <c r="A1397" s="42" t="s">
        <v>330</v>
      </c>
      <c r="B1397" s="43" t="s">
        <v>331</v>
      </c>
      <c r="C1397" s="44">
        <v>2000</v>
      </c>
      <c r="D1397" s="14" t="s">
        <v>22</v>
      </c>
      <c r="E1397" s="23">
        <v>166</v>
      </c>
      <c r="F1397" s="23">
        <v>165</v>
      </c>
      <c r="G1397" s="23">
        <v>164</v>
      </c>
      <c r="H1397" s="23">
        <v>0</v>
      </c>
      <c r="I1397" s="45">
        <f>SUM(E1397-F1397)*C1397</f>
        <v>2000</v>
      </c>
      <c r="J1397" s="23">
        <f>SUM(F1397-G1397)*C1397</f>
        <v>2000</v>
      </c>
      <c r="K1397" s="19">
        <v>0</v>
      </c>
      <c r="L1397" s="45">
        <f t="shared" ref="L1397:L1398" si="2422">SUM(K1397+J1397+I1397)</f>
        <v>4000</v>
      </c>
    </row>
    <row r="1398" spans="1:12" ht="20.100000000000001" customHeight="1">
      <c r="A1398" s="42" t="s">
        <v>330</v>
      </c>
      <c r="B1398" s="43" t="s">
        <v>332</v>
      </c>
      <c r="C1398" s="44">
        <v>2000</v>
      </c>
      <c r="D1398" s="23" t="s">
        <v>16</v>
      </c>
      <c r="E1398" s="44">
        <v>323.5</v>
      </c>
      <c r="F1398" s="23">
        <v>325</v>
      </c>
      <c r="G1398" s="23">
        <v>0</v>
      </c>
      <c r="H1398" s="23">
        <v>0</v>
      </c>
      <c r="I1398" s="45">
        <f t="shared" ref="I1398:I1405" si="2423">SUM(F1398-E1398)*C1398</f>
        <v>3000</v>
      </c>
      <c r="J1398" s="23">
        <v>0</v>
      </c>
      <c r="K1398" s="19">
        <f t="shared" ref="K1398:K1406" si="2424">(H1398-G1398)*C1398</f>
        <v>0</v>
      </c>
      <c r="L1398" s="45">
        <f t="shared" si="2422"/>
        <v>3000</v>
      </c>
    </row>
    <row r="1399" spans="1:12" ht="20.100000000000001" customHeight="1">
      <c r="A1399" s="42" t="s">
        <v>330</v>
      </c>
      <c r="B1399" s="43" t="s">
        <v>333</v>
      </c>
      <c r="C1399" s="44">
        <v>3000</v>
      </c>
      <c r="D1399" s="23" t="s">
        <v>16</v>
      </c>
      <c r="E1399" s="23">
        <v>1075</v>
      </c>
      <c r="F1399" s="23">
        <v>1082</v>
      </c>
      <c r="G1399" s="23">
        <v>0</v>
      </c>
      <c r="H1399" s="23">
        <v>0</v>
      </c>
      <c r="I1399" s="45">
        <f t="shared" si="2423"/>
        <v>21000</v>
      </c>
      <c r="J1399" s="23">
        <v>0</v>
      </c>
      <c r="K1399" s="19">
        <f t="shared" si="2424"/>
        <v>0</v>
      </c>
      <c r="L1399" s="45">
        <f t="shared" ref="L1399:L1403" si="2425">SUM(K1399+J1399+I1399)</f>
        <v>21000</v>
      </c>
    </row>
    <row r="1400" spans="1:12" ht="20.100000000000001" customHeight="1">
      <c r="A1400" s="42" t="s">
        <v>334</v>
      </c>
      <c r="B1400" s="43" t="s">
        <v>244</v>
      </c>
      <c r="C1400" s="44">
        <v>2000</v>
      </c>
      <c r="D1400" s="23" t="s">
        <v>16</v>
      </c>
      <c r="E1400" s="23">
        <v>245</v>
      </c>
      <c r="F1400" s="23">
        <v>247</v>
      </c>
      <c r="G1400" s="23">
        <v>249</v>
      </c>
      <c r="H1400" s="23">
        <v>252</v>
      </c>
      <c r="I1400" s="45">
        <f t="shared" si="2423"/>
        <v>4000</v>
      </c>
      <c r="J1400" s="23">
        <f>SUM(G1400-F1400)*C1400</f>
        <v>4000</v>
      </c>
      <c r="K1400" s="19">
        <f t="shared" si="2424"/>
        <v>6000</v>
      </c>
      <c r="L1400" s="45">
        <f t="shared" si="2425"/>
        <v>14000</v>
      </c>
    </row>
    <row r="1401" spans="1:12" ht="20.100000000000001" customHeight="1">
      <c r="A1401" s="42" t="s">
        <v>334</v>
      </c>
      <c r="B1401" s="43" t="s">
        <v>335</v>
      </c>
      <c r="C1401" s="44">
        <v>2000</v>
      </c>
      <c r="D1401" s="23" t="s">
        <v>16</v>
      </c>
      <c r="E1401" s="23">
        <v>142</v>
      </c>
      <c r="F1401" s="23">
        <v>143</v>
      </c>
      <c r="G1401" s="23">
        <v>0</v>
      </c>
      <c r="H1401" s="23">
        <v>0</v>
      </c>
      <c r="I1401" s="45">
        <f t="shared" si="2423"/>
        <v>2000</v>
      </c>
      <c r="J1401" s="23">
        <v>0</v>
      </c>
      <c r="K1401" s="19">
        <f t="shared" si="2424"/>
        <v>0</v>
      </c>
      <c r="L1401" s="45">
        <f t="shared" si="2425"/>
        <v>2000</v>
      </c>
    </row>
    <row r="1402" spans="1:12" ht="20.100000000000001" customHeight="1">
      <c r="A1402" s="42" t="s">
        <v>334</v>
      </c>
      <c r="B1402" s="43" t="s">
        <v>336</v>
      </c>
      <c r="C1402" s="44">
        <v>2000</v>
      </c>
      <c r="D1402" s="23" t="s">
        <v>16</v>
      </c>
      <c r="E1402" s="23">
        <v>182</v>
      </c>
      <c r="F1402" s="23">
        <v>183</v>
      </c>
      <c r="G1402" s="23">
        <v>0</v>
      </c>
      <c r="H1402" s="23">
        <v>0</v>
      </c>
      <c r="I1402" s="45">
        <f t="shared" si="2423"/>
        <v>2000</v>
      </c>
      <c r="J1402" s="23">
        <v>0</v>
      </c>
      <c r="K1402" s="19">
        <f t="shared" si="2424"/>
        <v>0</v>
      </c>
      <c r="L1402" s="45">
        <f t="shared" si="2425"/>
        <v>2000</v>
      </c>
    </row>
    <row r="1403" spans="1:12" ht="20.100000000000001" customHeight="1">
      <c r="A1403" s="42" t="s">
        <v>334</v>
      </c>
      <c r="B1403" s="43" t="s">
        <v>313</v>
      </c>
      <c r="C1403" s="44">
        <v>2000</v>
      </c>
      <c r="D1403" s="23" t="s">
        <v>16</v>
      </c>
      <c r="E1403" s="44">
        <v>212.5</v>
      </c>
      <c r="F1403" s="23">
        <v>210</v>
      </c>
      <c r="G1403" s="23">
        <v>0</v>
      </c>
      <c r="H1403" s="23">
        <v>0</v>
      </c>
      <c r="I1403" s="41">
        <f t="shared" si="2423"/>
        <v>-5000</v>
      </c>
      <c r="J1403" s="41">
        <v>0</v>
      </c>
      <c r="K1403" s="27">
        <f t="shared" si="2424"/>
        <v>0</v>
      </c>
      <c r="L1403" s="41">
        <f t="shared" si="2425"/>
        <v>-5000</v>
      </c>
    </row>
    <row r="1404" spans="1:12" ht="20.100000000000001" customHeight="1">
      <c r="A1404" s="42" t="s">
        <v>337</v>
      </c>
      <c r="B1404" s="43" t="s">
        <v>338</v>
      </c>
      <c r="C1404" s="44">
        <v>500</v>
      </c>
      <c r="D1404" s="23" t="s">
        <v>16</v>
      </c>
      <c r="E1404" s="23">
        <v>1905</v>
      </c>
      <c r="F1404" s="23">
        <v>1915</v>
      </c>
      <c r="G1404" s="23">
        <v>1925</v>
      </c>
      <c r="H1404" s="23">
        <v>0</v>
      </c>
      <c r="I1404" s="45">
        <f t="shared" si="2423"/>
        <v>5000</v>
      </c>
      <c r="J1404" s="23">
        <f>SUM(G1404-F1404)*C1404</f>
        <v>5000</v>
      </c>
      <c r="K1404" s="19">
        <v>0</v>
      </c>
      <c r="L1404" s="45">
        <f t="shared" ref="L1404:L1405" si="2426">SUM(K1404+J1404+I1404)</f>
        <v>10000</v>
      </c>
    </row>
    <row r="1405" spans="1:12" ht="20.100000000000001" customHeight="1">
      <c r="A1405" s="42" t="s">
        <v>337</v>
      </c>
      <c r="B1405" s="43" t="s">
        <v>248</v>
      </c>
      <c r="C1405" s="44">
        <v>4000</v>
      </c>
      <c r="D1405" s="23" t="s">
        <v>16</v>
      </c>
      <c r="E1405" s="44">
        <v>84.15</v>
      </c>
      <c r="F1405" s="23">
        <v>85</v>
      </c>
      <c r="G1405" s="23">
        <v>86</v>
      </c>
      <c r="H1405" s="23">
        <v>0</v>
      </c>
      <c r="I1405" s="45">
        <f t="shared" si="2423"/>
        <v>3399.9999999999773</v>
      </c>
      <c r="J1405" s="23">
        <f>SUM(G1405-F1405)*C1405</f>
        <v>4000</v>
      </c>
      <c r="K1405" s="19">
        <v>0</v>
      </c>
      <c r="L1405" s="45">
        <f t="shared" si="2426"/>
        <v>7399.9999999999773</v>
      </c>
    </row>
    <row r="1406" spans="1:12" ht="20.100000000000001" customHeight="1">
      <c r="A1406" s="42" t="s">
        <v>328</v>
      </c>
      <c r="B1406" s="43" t="s">
        <v>139</v>
      </c>
      <c r="C1406" s="44">
        <v>1000</v>
      </c>
      <c r="D1406" s="23" t="s">
        <v>16</v>
      </c>
      <c r="E1406" s="23">
        <v>217</v>
      </c>
      <c r="F1406" s="23">
        <v>219</v>
      </c>
      <c r="G1406" s="23">
        <v>0</v>
      </c>
      <c r="H1406" s="23">
        <v>0</v>
      </c>
      <c r="I1406" s="45">
        <f t="shared" ref="I1406" si="2427">SUM(F1406-E1406)*C1406</f>
        <v>2000</v>
      </c>
      <c r="J1406" s="23">
        <v>0</v>
      </c>
      <c r="K1406" s="19">
        <f t="shared" si="2424"/>
        <v>0</v>
      </c>
      <c r="L1406" s="45">
        <f t="shared" ref="L1406" si="2428">SUM(K1406+J1406+I1406)</f>
        <v>2000</v>
      </c>
    </row>
    <row r="1407" spans="1:12" ht="20.100000000000001" customHeight="1">
      <c r="A1407" s="42" t="s">
        <v>328</v>
      </c>
      <c r="B1407" s="43" t="s">
        <v>223</v>
      </c>
      <c r="C1407" s="44">
        <v>1000</v>
      </c>
      <c r="D1407" s="23" t="s">
        <v>16</v>
      </c>
      <c r="E1407" s="23">
        <v>442</v>
      </c>
      <c r="F1407" s="23">
        <v>436</v>
      </c>
      <c r="G1407" s="23">
        <v>0</v>
      </c>
      <c r="H1407" s="23">
        <v>0</v>
      </c>
      <c r="I1407" s="41">
        <f t="shared" ref="I1407" si="2429">SUM(F1407-E1407)*C1407</f>
        <v>-6000</v>
      </c>
      <c r="J1407" s="41">
        <v>0</v>
      </c>
      <c r="K1407" s="41">
        <f t="shared" ref="K1407" si="2430">SUM(H1407-G1407)*C1407</f>
        <v>0</v>
      </c>
      <c r="L1407" s="41">
        <f t="shared" ref="L1407" si="2431">SUM(K1407+J1407+I1407)</f>
        <v>-6000</v>
      </c>
    </row>
    <row r="1408" spans="1:12" ht="20.100000000000001" customHeight="1">
      <c r="A1408" s="42" t="s">
        <v>327</v>
      </c>
      <c r="B1408" s="14" t="s">
        <v>201</v>
      </c>
      <c r="C1408" s="15">
        <v>500</v>
      </c>
      <c r="D1408" s="14" t="s">
        <v>16</v>
      </c>
      <c r="E1408" s="23">
        <v>1915</v>
      </c>
      <c r="F1408" s="16">
        <v>1915</v>
      </c>
      <c r="G1408" s="16">
        <v>0</v>
      </c>
      <c r="H1408" s="16">
        <v>0</v>
      </c>
      <c r="I1408" s="17">
        <f t="shared" ref="I1408" si="2432">(F1408-E1408)*C1408</f>
        <v>0</v>
      </c>
      <c r="J1408" s="18">
        <v>0</v>
      </c>
      <c r="K1408" s="19">
        <f t="shared" ref="K1408" si="2433">(H1408-G1408)*C1408</f>
        <v>0</v>
      </c>
      <c r="L1408" s="19">
        <f t="shared" ref="L1408" si="2434">(K1408+J1408+I1408)</f>
        <v>0</v>
      </c>
    </row>
    <row r="1409" spans="1:12" ht="20.100000000000001" customHeight="1">
      <c r="A1409" s="42" t="s">
        <v>326</v>
      </c>
      <c r="B1409" s="46" t="s">
        <v>325</v>
      </c>
      <c r="C1409" s="44">
        <v>800</v>
      </c>
      <c r="D1409" s="23" t="s">
        <v>16</v>
      </c>
      <c r="E1409" s="16">
        <v>545</v>
      </c>
      <c r="F1409" s="23">
        <v>549</v>
      </c>
      <c r="G1409" s="23">
        <v>0</v>
      </c>
      <c r="H1409" s="23">
        <v>0</v>
      </c>
      <c r="I1409" s="45">
        <f t="shared" ref="I1409" si="2435">SUM(F1409-E1409)*C1409</f>
        <v>3200</v>
      </c>
      <c r="J1409" s="23">
        <v>0</v>
      </c>
      <c r="K1409" s="23">
        <f t="shared" ref="K1409" si="2436">SUM(H1409-G1409)*C1409</f>
        <v>0</v>
      </c>
      <c r="L1409" s="45">
        <f t="shared" ref="L1409" si="2437">SUM(K1409+J1409+I1409)</f>
        <v>3200</v>
      </c>
    </row>
    <row r="1410" spans="1:12" ht="20.100000000000001" customHeight="1">
      <c r="A1410" s="42" t="s">
        <v>326</v>
      </c>
      <c r="B1410" s="43" t="s">
        <v>225</v>
      </c>
      <c r="C1410" s="44">
        <v>4000</v>
      </c>
      <c r="D1410" s="23" t="s">
        <v>16</v>
      </c>
      <c r="E1410" s="16">
        <v>140.5</v>
      </c>
      <c r="F1410" s="23">
        <v>141.5</v>
      </c>
      <c r="G1410" s="23">
        <v>142.5</v>
      </c>
      <c r="H1410" s="23">
        <v>143.5</v>
      </c>
      <c r="I1410" s="45">
        <f t="shared" ref="I1410" si="2438">SUM(F1410-E1410)*C1410</f>
        <v>4000</v>
      </c>
      <c r="J1410" s="23">
        <f>(IF(D1410="SHORT",IF(G1410="",0,F1410-G1410),IF(D1410="LONG",IF(G1410="",0,G1410-F1410))))*C1410</f>
        <v>4000</v>
      </c>
      <c r="K1410" s="19">
        <f t="shared" ref="K1410" si="2439">(H1410-G1410)*C1410</f>
        <v>4000</v>
      </c>
      <c r="L1410" s="45">
        <f t="shared" ref="L1410" si="2440">SUM(K1410+J1410+I1410)</f>
        <v>12000</v>
      </c>
    </row>
    <row r="1411" spans="1:12" ht="20.100000000000001" customHeight="1">
      <c r="A1411" s="42" t="s">
        <v>323</v>
      </c>
      <c r="B1411" s="43" t="s">
        <v>324</v>
      </c>
      <c r="C1411" s="44">
        <v>1000</v>
      </c>
      <c r="D1411" s="23" t="s">
        <v>16</v>
      </c>
      <c r="E1411" s="16">
        <v>51</v>
      </c>
      <c r="F1411" s="23">
        <v>52</v>
      </c>
      <c r="G1411" s="23">
        <v>0</v>
      </c>
      <c r="H1411" s="23">
        <v>0</v>
      </c>
      <c r="I1411" s="17">
        <f t="shared" ref="I1411" si="2441">(F1411-E1411)*C1411</f>
        <v>1000</v>
      </c>
      <c r="J1411" s="18">
        <v>0</v>
      </c>
      <c r="K1411" s="19">
        <f t="shared" ref="K1411" si="2442">(H1411-G1411)*C1411</f>
        <v>0</v>
      </c>
      <c r="L1411" s="19">
        <f t="shared" ref="L1411" si="2443">(K1411+J1411+I1411)</f>
        <v>1000</v>
      </c>
    </row>
    <row r="1412" spans="1:12" ht="20.100000000000001" customHeight="1">
      <c r="A1412" s="42" t="s">
        <v>322</v>
      </c>
      <c r="B1412" s="43" t="s">
        <v>241</v>
      </c>
      <c r="C1412" s="44">
        <v>1000</v>
      </c>
      <c r="D1412" s="23" t="s">
        <v>16</v>
      </c>
      <c r="E1412" s="16">
        <v>364.75</v>
      </c>
      <c r="F1412" s="23">
        <v>367.5</v>
      </c>
      <c r="G1412" s="23">
        <v>0</v>
      </c>
      <c r="H1412" s="23">
        <v>0</v>
      </c>
      <c r="I1412" s="17">
        <f t="shared" ref="I1412" si="2444">(F1412-E1412)*C1412</f>
        <v>2750</v>
      </c>
      <c r="J1412" s="18">
        <v>0</v>
      </c>
      <c r="K1412" s="19">
        <f t="shared" ref="K1412" si="2445">(H1412-G1412)*C1412</f>
        <v>0</v>
      </c>
      <c r="L1412" s="19">
        <f t="shared" ref="L1412" si="2446">(K1412+J1412+I1412)</f>
        <v>2750</v>
      </c>
    </row>
    <row r="1413" spans="1:12" ht="20.100000000000001" customHeight="1">
      <c r="A1413" s="42" t="s">
        <v>321</v>
      </c>
      <c r="B1413" s="43" t="s">
        <v>221</v>
      </c>
      <c r="C1413" s="44">
        <v>2000</v>
      </c>
      <c r="D1413" s="14" t="s">
        <v>16</v>
      </c>
      <c r="E1413" s="44">
        <v>319</v>
      </c>
      <c r="F1413" s="23">
        <v>315</v>
      </c>
      <c r="G1413" s="23">
        <v>0</v>
      </c>
      <c r="H1413" s="23">
        <v>0</v>
      </c>
      <c r="I1413" s="41">
        <f t="shared" ref="I1413" si="2447">SUM(F1413-E1413)*C1413</f>
        <v>-8000</v>
      </c>
      <c r="J1413" s="41">
        <v>0</v>
      </c>
      <c r="K1413" s="41">
        <v>0</v>
      </c>
      <c r="L1413" s="41">
        <f t="shared" ref="L1413" si="2448">SUM(K1413+J1413+I1413)</f>
        <v>-8000</v>
      </c>
    </row>
    <row r="1414" spans="1:12" ht="20.100000000000001" customHeight="1">
      <c r="A1414" s="42" t="s">
        <v>320</v>
      </c>
      <c r="B1414" s="14" t="s">
        <v>202</v>
      </c>
      <c r="C1414" s="15">
        <v>1500</v>
      </c>
      <c r="D1414" s="14" t="s">
        <v>16</v>
      </c>
      <c r="E1414" s="16">
        <v>382</v>
      </c>
      <c r="F1414" s="16">
        <v>380</v>
      </c>
      <c r="G1414" s="16">
        <v>0</v>
      </c>
      <c r="H1414" s="16">
        <v>0</v>
      </c>
      <c r="I1414" s="29">
        <f>(F1414-E1414)*C1414</f>
        <v>-3000</v>
      </c>
      <c r="J1414" s="26">
        <v>0</v>
      </c>
      <c r="K1414" s="27">
        <v>0</v>
      </c>
      <c r="L1414" s="27">
        <f t="shared" ref="L1414:L1416" si="2449">(K1414+J1414+I1414)</f>
        <v>-3000</v>
      </c>
    </row>
    <row r="1415" spans="1:12" ht="20.100000000000001" customHeight="1">
      <c r="A1415" s="42" t="s">
        <v>294</v>
      </c>
      <c r="B1415" s="43" t="s">
        <v>295</v>
      </c>
      <c r="C1415" s="44">
        <v>1000</v>
      </c>
      <c r="D1415" s="14" t="s">
        <v>16</v>
      </c>
      <c r="E1415" s="44">
        <v>400</v>
      </c>
      <c r="F1415" s="23">
        <v>403</v>
      </c>
      <c r="G1415" s="23">
        <v>406</v>
      </c>
      <c r="H1415" s="23">
        <v>409</v>
      </c>
      <c r="I1415" s="45">
        <f t="shared" ref="I1415:I1440" si="2450">SUM(F1415-E1415)*C1415</f>
        <v>3000</v>
      </c>
      <c r="J1415" s="23">
        <f>SUM(G1415-F1415)*C1415</f>
        <v>3000</v>
      </c>
      <c r="K1415" s="19">
        <f t="shared" ref="K1415:K1416" si="2451">(H1415-G1415)*C1415</f>
        <v>3000</v>
      </c>
      <c r="L1415" s="19">
        <f t="shared" si="2449"/>
        <v>9000</v>
      </c>
    </row>
    <row r="1416" spans="1:12" ht="20.100000000000001" customHeight="1">
      <c r="A1416" s="42" t="s">
        <v>294</v>
      </c>
      <c r="B1416" s="43" t="s">
        <v>296</v>
      </c>
      <c r="C1416" s="44">
        <v>500</v>
      </c>
      <c r="D1416" s="14" t="s">
        <v>16</v>
      </c>
      <c r="E1416" s="44">
        <v>1090</v>
      </c>
      <c r="F1416" s="23">
        <v>1100</v>
      </c>
      <c r="G1416" s="23">
        <v>1110</v>
      </c>
      <c r="H1416" s="23">
        <v>1120</v>
      </c>
      <c r="I1416" s="45">
        <f t="shared" si="2450"/>
        <v>5000</v>
      </c>
      <c r="J1416" s="23">
        <f>SUM(G1416-F1416)*C1416</f>
        <v>5000</v>
      </c>
      <c r="K1416" s="19">
        <f t="shared" si="2451"/>
        <v>5000</v>
      </c>
      <c r="L1416" s="19">
        <f t="shared" si="2449"/>
        <v>15000</v>
      </c>
    </row>
    <row r="1417" spans="1:12" ht="20.100000000000001" customHeight="1">
      <c r="A1417" s="42" t="s">
        <v>294</v>
      </c>
      <c r="B1417" s="43" t="s">
        <v>235</v>
      </c>
      <c r="C1417" s="44">
        <v>500</v>
      </c>
      <c r="D1417" s="14" t="s">
        <v>16</v>
      </c>
      <c r="E1417" s="44">
        <v>574</v>
      </c>
      <c r="F1417" s="16">
        <v>568</v>
      </c>
      <c r="G1417" s="16">
        <v>0</v>
      </c>
      <c r="H1417" s="16">
        <v>0</v>
      </c>
      <c r="I1417" s="41">
        <f t="shared" si="2450"/>
        <v>-3000</v>
      </c>
      <c r="J1417" s="41">
        <v>0</v>
      </c>
      <c r="K1417" s="41">
        <v>0</v>
      </c>
      <c r="L1417" s="41">
        <f t="shared" ref="L1417" si="2452">SUM(K1417+J1417+I1417)</f>
        <v>-3000</v>
      </c>
    </row>
    <row r="1418" spans="1:12" ht="20.100000000000001" customHeight="1">
      <c r="A1418" s="42" t="s">
        <v>297</v>
      </c>
      <c r="B1418" s="43" t="s">
        <v>298</v>
      </c>
      <c r="C1418" s="44">
        <v>200</v>
      </c>
      <c r="D1418" s="14" t="s">
        <v>16</v>
      </c>
      <c r="E1418" s="44">
        <v>5395</v>
      </c>
      <c r="F1418" s="23">
        <v>5420</v>
      </c>
      <c r="G1418" s="23">
        <v>5440</v>
      </c>
      <c r="H1418" s="23">
        <v>0</v>
      </c>
      <c r="I1418" s="45">
        <f t="shared" si="2450"/>
        <v>5000</v>
      </c>
      <c r="J1418" s="23">
        <f>SUM(G1418-F1418)*C1418</f>
        <v>4000</v>
      </c>
      <c r="K1418" s="23">
        <v>0</v>
      </c>
      <c r="L1418" s="45">
        <f t="shared" ref="L1418:L1421" si="2453">SUM(K1418+J1418+I1418)</f>
        <v>9000</v>
      </c>
    </row>
    <row r="1419" spans="1:12" ht="20.100000000000001" customHeight="1">
      <c r="A1419" s="42" t="s">
        <v>297</v>
      </c>
      <c r="B1419" s="43" t="s">
        <v>233</v>
      </c>
      <c r="C1419" s="44">
        <v>2000</v>
      </c>
      <c r="D1419" s="14" t="s">
        <v>16</v>
      </c>
      <c r="E1419" s="44">
        <v>263</v>
      </c>
      <c r="F1419" s="23">
        <v>260</v>
      </c>
      <c r="G1419" s="23">
        <v>0</v>
      </c>
      <c r="H1419" s="23">
        <v>0</v>
      </c>
      <c r="I1419" s="41">
        <f t="shared" si="2450"/>
        <v>-6000</v>
      </c>
      <c r="J1419" s="41">
        <v>0</v>
      </c>
      <c r="K1419" s="41">
        <v>0</v>
      </c>
      <c r="L1419" s="41">
        <f t="shared" si="2453"/>
        <v>-6000</v>
      </c>
    </row>
    <row r="1420" spans="1:12" ht="20.100000000000001" customHeight="1">
      <c r="A1420" s="42" t="s">
        <v>299</v>
      </c>
      <c r="B1420" s="43" t="s">
        <v>300</v>
      </c>
      <c r="C1420" s="44">
        <v>1000</v>
      </c>
      <c r="D1420" s="14" t="s">
        <v>16</v>
      </c>
      <c r="E1420" s="44">
        <v>412</v>
      </c>
      <c r="F1420" s="23">
        <v>416</v>
      </c>
      <c r="G1420" s="23">
        <v>420</v>
      </c>
      <c r="H1420" s="23">
        <v>0</v>
      </c>
      <c r="I1420" s="45">
        <f t="shared" si="2450"/>
        <v>4000</v>
      </c>
      <c r="J1420" s="23">
        <f>SUM(G1420-F1420)*C1420</f>
        <v>4000</v>
      </c>
      <c r="K1420" s="23">
        <v>0</v>
      </c>
      <c r="L1420" s="45">
        <f t="shared" si="2453"/>
        <v>8000</v>
      </c>
    </row>
    <row r="1421" spans="1:12" ht="20.100000000000001" customHeight="1">
      <c r="A1421" s="42" t="s">
        <v>299</v>
      </c>
      <c r="B1421" s="43" t="s">
        <v>301</v>
      </c>
      <c r="C1421" s="44">
        <v>1000</v>
      </c>
      <c r="D1421" s="14" t="s">
        <v>16</v>
      </c>
      <c r="E1421" s="44">
        <v>312</v>
      </c>
      <c r="F1421" s="23">
        <v>308</v>
      </c>
      <c r="G1421" s="23">
        <v>0</v>
      </c>
      <c r="H1421" s="23">
        <v>0</v>
      </c>
      <c r="I1421" s="41">
        <f t="shared" si="2450"/>
        <v>-4000</v>
      </c>
      <c r="J1421" s="41">
        <v>0</v>
      </c>
      <c r="K1421" s="41">
        <v>0</v>
      </c>
      <c r="L1421" s="41">
        <f t="shared" si="2453"/>
        <v>-4000</v>
      </c>
    </row>
    <row r="1422" spans="1:12" ht="20.100000000000001" customHeight="1">
      <c r="A1422" s="42" t="s">
        <v>302</v>
      </c>
      <c r="B1422" s="43" t="s">
        <v>227</v>
      </c>
      <c r="C1422" s="44">
        <v>1000</v>
      </c>
      <c r="D1422" s="14" t="s">
        <v>16</v>
      </c>
      <c r="E1422" s="44">
        <v>476</v>
      </c>
      <c r="F1422" s="23">
        <v>479</v>
      </c>
      <c r="G1422" s="23">
        <v>0</v>
      </c>
      <c r="H1422" s="23">
        <v>0</v>
      </c>
      <c r="I1422" s="45">
        <f t="shared" si="2450"/>
        <v>3000</v>
      </c>
      <c r="J1422" s="23">
        <v>0</v>
      </c>
      <c r="K1422" s="19">
        <f t="shared" ref="K1422:K1428" si="2454">(H1422-G1422)*C1422</f>
        <v>0</v>
      </c>
      <c r="L1422" s="19">
        <f t="shared" ref="L1422:L1428" si="2455">(K1422+J1422+I1422)</f>
        <v>3000</v>
      </c>
    </row>
    <row r="1423" spans="1:12" ht="20.100000000000001" customHeight="1">
      <c r="A1423" s="42" t="s">
        <v>302</v>
      </c>
      <c r="B1423" s="43" t="s">
        <v>303</v>
      </c>
      <c r="C1423" s="44">
        <v>2000</v>
      </c>
      <c r="D1423" s="14" t="s">
        <v>16</v>
      </c>
      <c r="E1423" s="44">
        <v>121</v>
      </c>
      <c r="F1423" s="23">
        <v>122</v>
      </c>
      <c r="G1423" s="23">
        <v>123</v>
      </c>
      <c r="H1423" s="23">
        <v>124</v>
      </c>
      <c r="I1423" s="45">
        <f t="shared" si="2450"/>
        <v>2000</v>
      </c>
      <c r="J1423" s="23">
        <f t="shared" ref="J1423:J1430" si="2456">SUM(G1423-F1423)*C1423</f>
        <v>2000</v>
      </c>
      <c r="K1423" s="19">
        <f t="shared" si="2454"/>
        <v>2000</v>
      </c>
      <c r="L1423" s="19">
        <f t="shared" si="2455"/>
        <v>6000</v>
      </c>
    </row>
    <row r="1424" spans="1:12" ht="20.100000000000001" customHeight="1">
      <c r="A1424" s="42" t="s">
        <v>302</v>
      </c>
      <c r="B1424" s="43" t="s">
        <v>304</v>
      </c>
      <c r="C1424" s="44">
        <v>2000</v>
      </c>
      <c r="D1424" s="14" t="s">
        <v>16</v>
      </c>
      <c r="E1424" s="44">
        <v>104</v>
      </c>
      <c r="F1424" s="23">
        <v>105</v>
      </c>
      <c r="G1424" s="23">
        <v>106</v>
      </c>
      <c r="H1424" s="23">
        <v>107</v>
      </c>
      <c r="I1424" s="45">
        <f t="shared" si="2450"/>
        <v>2000</v>
      </c>
      <c r="J1424" s="23">
        <f t="shared" si="2456"/>
        <v>2000</v>
      </c>
      <c r="K1424" s="19">
        <f t="shared" si="2454"/>
        <v>2000</v>
      </c>
      <c r="L1424" s="19">
        <f t="shared" si="2455"/>
        <v>6000</v>
      </c>
    </row>
    <row r="1425" spans="1:12" ht="20.100000000000001" customHeight="1">
      <c r="A1425" s="42" t="s">
        <v>305</v>
      </c>
      <c r="B1425" s="43" t="s">
        <v>301</v>
      </c>
      <c r="C1425" s="44">
        <v>2000</v>
      </c>
      <c r="D1425" s="14" t="s">
        <v>16</v>
      </c>
      <c r="E1425" s="44">
        <v>314</v>
      </c>
      <c r="F1425" s="23">
        <v>316</v>
      </c>
      <c r="G1425" s="23">
        <v>318</v>
      </c>
      <c r="H1425" s="23">
        <v>320</v>
      </c>
      <c r="I1425" s="45">
        <f t="shared" si="2450"/>
        <v>4000</v>
      </c>
      <c r="J1425" s="23">
        <f t="shared" si="2456"/>
        <v>4000</v>
      </c>
      <c r="K1425" s="19">
        <f t="shared" si="2454"/>
        <v>4000</v>
      </c>
      <c r="L1425" s="19">
        <f t="shared" si="2455"/>
        <v>12000</v>
      </c>
    </row>
    <row r="1426" spans="1:12" ht="20.100000000000001" customHeight="1">
      <c r="A1426" s="42" t="s">
        <v>305</v>
      </c>
      <c r="B1426" s="43" t="s">
        <v>218</v>
      </c>
      <c r="C1426" s="44">
        <v>2000</v>
      </c>
      <c r="D1426" s="14" t="s">
        <v>16</v>
      </c>
      <c r="E1426" s="44">
        <v>265</v>
      </c>
      <c r="F1426" s="23">
        <v>267</v>
      </c>
      <c r="G1426" s="23">
        <v>269</v>
      </c>
      <c r="H1426" s="23">
        <v>272</v>
      </c>
      <c r="I1426" s="45">
        <f t="shared" si="2450"/>
        <v>4000</v>
      </c>
      <c r="J1426" s="23">
        <f t="shared" si="2456"/>
        <v>4000</v>
      </c>
      <c r="K1426" s="19">
        <f t="shared" si="2454"/>
        <v>6000</v>
      </c>
      <c r="L1426" s="19">
        <f t="shared" si="2455"/>
        <v>14000</v>
      </c>
    </row>
    <row r="1427" spans="1:12" ht="20.100000000000001" customHeight="1">
      <c r="A1427" s="42" t="s">
        <v>305</v>
      </c>
      <c r="B1427" s="43" t="s">
        <v>306</v>
      </c>
      <c r="C1427" s="44">
        <v>500</v>
      </c>
      <c r="D1427" s="14" t="s">
        <v>16</v>
      </c>
      <c r="E1427" s="44">
        <v>555</v>
      </c>
      <c r="F1427" s="23">
        <v>559</v>
      </c>
      <c r="G1427" s="23">
        <v>565</v>
      </c>
      <c r="H1427" s="23">
        <v>570</v>
      </c>
      <c r="I1427" s="45">
        <f t="shared" si="2450"/>
        <v>2000</v>
      </c>
      <c r="J1427" s="23">
        <f t="shared" si="2456"/>
        <v>3000</v>
      </c>
      <c r="K1427" s="19">
        <f t="shared" si="2454"/>
        <v>2500</v>
      </c>
      <c r="L1427" s="19">
        <f t="shared" si="2455"/>
        <v>7500</v>
      </c>
    </row>
    <row r="1428" spans="1:12" ht="20.100000000000001" customHeight="1">
      <c r="A1428" s="42" t="s">
        <v>307</v>
      </c>
      <c r="B1428" s="43" t="s">
        <v>308</v>
      </c>
      <c r="C1428" s="44">
        <v>2000</v>
      </c>
      <c r="D1428" s="14" t="s">
        <v>16</v>
      </c>
      <c r="E1428" s="44">
        <v>148</v>
      </c>
      <c r="F1428" s="23">
        <v>149</v>
      </c>
      <c r="G1428" s="23">
        <v>150</v>
      </c>
      <c r="H1428" s="23">
        <v>151</v>
      </c>
      <c r="I1428" s="45">
        <f t="shared" si="2450"/>
        <v>2000</v>
      </c>
      <c r="J1428" s="23">
        <f t="shared" si="2456"/>
        <v>2000</v>
      </c>
      <c r="K1428" s="19">
        <f t="shared" si="2454"/>
        <v>2000</v>
      </c>
      <c r="L1428" s="19">
        <f t="shared" si="2455"/>
        <v>6000</v>
      </c>
    </row>
    <row r="1429" spans="1:12" ht="20.100000000000001" customHeight="1">
      <c r="A1429" s="42" t="s">
        <v>307</v>
      </c>
      <c r="B1429" s="43" t="s">
        <v>309</v>
      </c>
      <c r="C1429" s="44">
        <v>2000</v>
      </c>
      <c r="D1429" s="14" t="s">
        <v>16</v>
      </c>
      <c r="E1429" s="44">
        <v>277.5</v>
      </c>
      <c r="F1429" s="23">
        <v>280</v>
      </c>
      <c r="G1429" s="23">
        <v>282</v>
      </c>
      <c r="H1429" s="23">
        <v>0</v>
      </c>
      <c r="I1429" s="45">
        <f t="shared" si="2450"/>
        <v>5000</v>
      </c>
      <c r="J1429" s="23">
        <f t="shared" si="2456"/>
        <v>4000</v>
      </c>
      <c r="K1429" s="23">
        <v>0</v>
      </c>
      <c r="L1429" s="45">
        <f t="shared" ref="L1429:L1433" si="2457">SUM(K1429+J1429+I1429)</f>
        <v>9000</v>
      </c>
    </row>
    <row r="1430" spans="1:12" ht="20.100000000000001" customHeight="1">
      <c r="A1430" s="42" t="s">
        <v>307</v>
      </c>
      <c r="B1430" s="43" t="s">
        <v>310</v>
      </c>
      <c r="C1430" s="44">
        <v>1000</v>
      </c>
      <c r="D1430" s="14" t="s">
        <v>16</v>
      </c>
      <c r="E1430" s="44">
        <v>326.5</v>
      </c>
      <c r="F1430" s="23">
        <v>328.5</v>
      </c>
      <c r="G1430" s="23">
        <v>330.5</v>
      </c>
      <c r="H1430" s="23">
        <v>0</v>
      </c>
      <c r="I1430" s="45">
        <f t="shared" si="2450"/>
        <v>2000</v>
      </c>
      <c r="J1430" s="23">
        <f t="shared" si="2456"/>
        <v>2000</v>
      </c>
      <c r="K1430" s="23">
        <v>0</v>
      </c>
      <c r="L1430" s="45">
        <f t="shared" si="2457"/>
        <v>4000</v>
      </c>
    </row>
    <row r="1431" spans="1:12" ht="20.100000000000001" customHeight="1">
      <c r="A1431" s="42" t="s">
        <v>307</v>
      </c>
      <c r="B1431" s="43" t="s">
        <v>304</v>
      </c>
      <c r="C1431" s="44">
        <v>2000</v>
      </c>
      <c r="D1431" s="14" t="s">
        <v>16</v>
      </c>
      <c r="E1431" s="44">
        <v>103</v>
      </c>
      <c r="F1431" s="23">
        <v>104</v>
      </c>
      <c r="G1431" s="23">
        <v>0</v>
      </c>
      <c r="H1431" s="23">
        <v>0</v>
      </c>
      <c r="I1431" s="45">
        <f t="shared" si="2450"/>
        <v>2000</v>
      </c>
      <c r="J1431" s="23">
        <v>0</v>
      </c>
      <c r="K1431" s="23">
        <v>0</v>
      </c>
      <c r="L1431" s="45">
        <f t="shared" si="2457"/>
        <v>2000</v>
      </c>
    </row>
    <row r="1432" spans="1:12" ht="20.100000000000001" customHeight="1">
      <c r="A1432" s="42" t="s">
        <v>311</v>
      </c>
      <c r="B1432" s="43" t="s">
        <v>312</v>
      </c>
      <c r="C1432" s="44">
        <v>2000</v>
      </c>
      <c r="D1432" s="14" t="s">
        <v>16</v>
      </c>
      <c r="E1432" s="44">
        <v>133</v>
      </c>
      <c r="F1432" s="23">
        <v>134</v>
      </c>
      <c r="G1432" s="23">
        <v>135</v>
      </c>
      <c r="H1432" s="23">
        <v>0</v>
      </c>
      <c r="I1432" s="45">
        <f t="shared" si="2450"/>
        <v>2000</v>
      </c>
      <c r="J1432" s="23">
        <f>SUM(G1432-F1432)*C1432</f>
        <v>2000</v>
      </c>
      <c r="K1432" s="23">
        <v>0</v>
      </c>
      <c r="L1432" s="45">
        <f t="shared" si="2457"/>
        <v>4000</v>
      </c>
    </row>
    <row r="1433" spans="1:12" ht="20.100000000000001" customHeight="1">
      <c r="A1433" s="42" t="s">
        <v>311</v>
      </c>
      <c r="B1433" s="43" t="s">
        <v>313</v>
      </c>
      <c r="C1433" s="44">
        <v>2000</v>
      </c>
      <c r="D1433" s="14" t="s">
        <v>16</v>
      </c>
      <c r="E1433" s="44">
        <v>205</v>
      </c>
      <c r="F1433" s="23">
        <v>203</v>
      </c>
      <c r="G1433" s="23">
        <v>0</v>
      </c>
      <c r="H1433" s="23">
        <v>0</v>
      </c>
      <c r="I1433" s="41">
        <f t="shared" si="2450"/>
        <v>-4000</v>
      </c>
      <c r="J1433" s="41">
        <v>0</v>
      </c>
      <c r="K1433" s="41">
        <v>0</v>
      </c>
      <c r="L1433" s="41">
        <f t="shared" si="2457"/>
        <v>-4000</v>
      </c>
    </row>
    <row r="1434" spans="1:12" ht="20.100000000000001" customHeight="1">
      <c r="A1434" s="42" t="s">
        <v>314</v>
      </c>
      <c r="B1434" s="43" t="s">
        <v>315</v>
      </c>
      <c r="C1434" s="44">
        <v>2000</v>
      </c>
      <c r="D1434" s="14" t="s">
        <v>16</v>
      </c>
      <c r="E1434" s="44">
        <v>298</v>
      </c>
      <c r="F1434" s="23">
        <v>300</v>
      </c>
      <c r="G1434" s="23">
        <v>0</v>
      </c>
      <c r="H1434" s="23">
        <v>0</v>
      </c>
      <c r="I1434" s="45">
        <f t="shared" si="2450"/>
        <v>4000</v>
      </c>
      <c r="J1434" s="23">
        <v>0</v>
      </c>
      <c r="K1434" s="19">
        <f t="shared" ref="K1434:K1437" si="2458">(H1434-G1434)*C1434</f>
        <v>0</v>
      </c>
      <c r="L1434" s="19">
        <f t="shared" ref="L1434:L1437" si="2459">(K1434+J1434+I1434)</f>
        <v>4000</v>
      </c>
    </row>
    <row r="1435" spans="1:12" ht="20.100000000000001" customHeight="1">
      <c r="A1435" s="42" t="s">
        <v>314</v>
      </c>
      <c r="B1435" s="43" t="s">
        <v>304</v>
      </c>
      <c r="C1435" s="44">
        <v>2000</v>
      </c>
      <c r="D1435" s="14" t="s">
        <v>16</v>
      </c>
      <c r="E1435" s="44">
        <v>94</v>
      </c>
      <c r="F1435" s="23">
        <v>96</v>
      </c>
      <c r="G1435" s="23">
        <v>0</v>
      </c>
      <c r="H1435" s="23">
        <v>0</v>
      </c>
      <c r="I1435" s="45">
        <f t="shared" si="2450"/>
        <v>4000</v>
      </c>
      <c r="J1435" s="23">
        <v>0</v>
      </c>
      <c r="K1435" s="19">
        <f t="shared" si="2458"/>
        <v>0</v>
      </c>
      <c r="L1435" s="19">
        <f t="shared" si="2459"/>
        <v>4000</v>
      </c>
    </row>
    <row r="1436" spans="1:12" ht="20.100000000000001" customHeight="1">
      <c r="A1436" s="42" t="s">
        <v>316</v>
      </c>
      <c r="B1436" s="43" t="s">
        <v>317</v>
      </c>
      <c r="C1436" s="44">
        <v>2000</v>
      </c>
      <c r="D1436" s="14" t="s">
        <v>16</v>
      </c>
      <c r="E1436" s="44">
        <v>121</v>
      </c>
      <c r="F1436" s="23">
        <v>122</v>
      </c>
      <c r="G1436" s="23">
        <v>0</v>
      </c>
      <c r="H1436" s="23">
        <v>0</v>
      </c>
      <c r="I1436" s="45">
        <f t="shared" si="2450"/>
        <v>2000</v>
      </c>
      <c r="J1436" s="23">
        <v>0</v>
      </c>
      <c r="K1436" s="19">
        <f t="shared" si="2458"/>
        <v>0</v>
      </c>
      <c r="L1436" s="19">
        <f t="shared" si="2459"/>
        <v>2000</v>
      </c>
    </row>
    <row r="1437" spans="1:12" ht="20.100000000000001" customHeight="1">
      <c r="A1437" s="42" t="s">
        <v>316</v>
      </c>
      <c r="B1437" s="43" t="s">
        <v>318</v>
      </c>
      <c r="C1437" s="44">
        <v>1000</v>
      </c>
      <c r="D1437" s="14" t="s">
        <v>16</v>
      </c>
      <c r="E1437" s="44">
        <v>425</v>
      </c>
      <c r="F1437" s="23">
        <v>429</v>
      </c>
      <c r="G1437" s="23">
        <v>0</v>
      </c>
      <c r="H1437" s="23">
        <v>0</v>
      </c>
      <c r="I1437" s="45">
        <f t="shared" si="2450"/>
        <v>4000</v>
      </c>
      <c r="J1437" s="23">
        <v>0</v>
      </c>
      <c r="K1437" s="19">
        <f t="shared" si="2458"/>
        <v>0</v>
      </c>
      <c r="L1437" s="19">
        <f t="shared" si="2459"/>
        <v>4000</v>
      </c>
    </row>
    <row r="1438" spans="1:12" ht="20.100000000000001" customHeight="1">
      <c r="A1438" s="42" t="s">
        <v>316</v>
      </c>
      <c r="B1438" s="43" t="s">
        <v>221</v>
      </c>
      <c r="C1438" s="44">
        <v>2000</v>
      </c>
      <c r="D1438" s="14" t="s">
        <v>16</v>
      </c>
      <c r="E1438" s="44">
        <v>284</v>
      </c>
      <c r="F1438" s="23">
        <v>286</v>
      </c>
      <c r="G1438" s="23">
        <v>288</v>
      </c>
      <c r="H1438" s="23">
        <v>0</v>
      </c>
      <c r="I1438" s="45">
        <f t="shared" si="2450"/>
        <v>4000</v>
      </c>
      <c r="J1438" s="23">
        <f>SUM(G1438-F1438)*C1438</f>
        <v>4000</v>
      </c>
      <c r="K1438" s="23">
        <v>0</v>
      </c>
      <c r="L1438" s="45">
        <f t="shared" ref="L1438:L1440" si="2460">SUM(K1438+J1438+I1438)</f>
        <v>8000</v>
      </c>
    </row>
    <row r="1439" spans="1:12" ht="20.100000000000001" customHeight="1">
      <c r="A1439" s="42" t="s">
        <v>316</v>
      </c>
      <c r="B1439" s="43" t="s">
        <v>216</v>
      </c>
      <c r="C1439" s="44">
        <v>2000</v>
      </c>
      <c r="D1439" s="14" t="s">
        <v>16</v>
      </c>
      <c r="E1439" s="44">
        <v>309</v>
      </c>
      <c r="F1439" s="23">
        <v>309</v>
      </c>
      <c r="G1439" s="23">
        <v>0</v>
      </c>
      <c r="H1439" s="23">
        <v>0</v>
      </c>
      <c r="I1439" s="45">
        <f t="shared" si="2450"/>
        <v>0</v>
      </c>
      <c r="J1439" s="23">
        <v>0</v>
      </c>
      <c r="K1439" s="23">
        <v>0</v>
      </c>
      <c r="L1439" s="45">
        <f t="shared" si="2460"/>
        <v>0</v>
      </c>
    </row>
    <row r="1440" spans="1:12" ht="20.100000000000001" customHeight="1">
      <c r="A1440" s="42" t="s">
        <v>316</v>
      </c>
      <c r="B1440" s="43" t="s">
        <v>319</v>
      </c>
      <c r="C1440" s="44">
        <v>2000</v>
      </c>
      <c r="D1440" s="14" t="s">
        <v>16</v>
      </c>
      <c r="E1440" s="44">
        <v>252.5</v>
      </c>
      <c r="F1440" s="23">
        <v>250</v>
      </c>
      <c r="G1440" s="23">
        <v>0</v>
      </c>
      <c r="H1440" s="23">
        <v>0</v>
      </c>
      <c r="I1440" s="41">
        <f t="shared" si="2450"/>
        <v>-5000</v>
      </c>
      <c r="J1440" s="41">
        <v>0</v>
      </c>
      <c r="K1440" s="41">
        <v>0</v>
      </c>
      <c r="L1440" s="41">
        <f t="shared" si="2460"/>
        <v>-5000</v>
      </c>
    </row>
    <row r="1441" spans="1:12" ht="20.100000000000001" customHeight="1">
      <c r="A1441" s="42" t="s">
        <v>293</v>
      </c>
      <c r="B1441" s="23" t="s">
        <v>63</v>
      </c>
      <c r="C1441" s="44">
        <v>230</v>
      </c>
      <c r="D1441" s="23" t="s">
        <v>16</v>
      </c>
      <c r="E1441" s="23">
        <v>1500</v>
      </c>
      <c r="F1441" s="23">
        <v>1510</v>
      </c>
      <c r="G1441" s="23">
        <v>1520</v>
      </c>
      <c r="H1441" s="23">
        <v>0</v>
      </c>
      <c r="I1441" s="17">
        <f t="shared" ref="I1441" si="2461">(F1441-E1441)*C1441</f>
        <v>2300</v>
      </c>
      <c r="J1441" s="23">
        <f>(IF(D1441="SHORT",IF(G1441="",0,F1441-G1441),IF(D1441="LONG",IF(G1441="",0,G1441-F1441))))*C1441</f>
        <v>2300</v>
      </c>
      <c r="K1441" s="17">
        <v>0</v>
      </c>
      <c r="L1441" s="17">
        <f t="shared" ref="L1441" si="2462">K1441+J1441+I1441</f>
        <v>4600</v>
      </c>
    </row>
    <row r="1442" spans="1:12" ht="20.100000000000001" customHeight="1">
      <c r="A1442" s="42" t="s">
        <v>293</v>
      </c>
      <c r="B1442" s="43" t="s">
        <v>241</v>
      </c>
      <c r="C1442" s="44">
        <v>1000</v>
      </c>
      <c r="D1442" s="23" t="s">
        <v>16</v>
      </c>
      <c r="E1442" s="16">
        <v>340</v>
      </c>
      <c r="F1442" s="23">
        <v>343</v>
      </c>
      <c r="G1442" s="23">
        <v>346</v>
      </c>
      <c r="H1442" s="23">
        <v>349</v>
      </c>
      <c r="I1442" s="17">
        <f t="shared" ref="I1442" si="2463">(F1442-E1442)*C1442</f>
        <v>3000</v>
      </c>
      <c r="J1442" s="18">
        <v>0</v>
      </c>
      <c r="K1442" s="19">
        <f t="shared" ref="K1442" si="2464">(H1442-G1442)*C1442</f>
        <v>3000</v>
      </c>
      <c r="L1442" s="19">
        <f t="shared" ref="L1442" si="2465">(K1442+J1442+I1442)</f>
        <v>6000</v>
      </c>
    </row>
    <row r="1443" spans="1:12" ht="20.100000000000001" customHeight="1">
      <c r="A1443" s="42" t="s">
        <v>292</v>
      </c>
      <c r="B1443" s="43" t="s">
        <v>244</v>
      </c>
      <c r="C1443" s="44">
        <v>1000</v>
      </c>
      <c r="D1443" s="23" t="s">
        <v>16</v>
      </c>
      <c r="E1443" s="16">
        <v>345</v>
      </c>
      <c r="F1443" s="23">
        <v>348</v>
      </c>
      <c r="G1443" s="23">
        <v>352</v>
      </c>
      <c r="H1443" s="23">
        <v>0</v>
      </c>
      <c r="I1443" s="45">
        <f t="shared" ref="I1443" si="2466">SUM(F1443-E1443)*C1443</f>
        <v>3000</v>
      </c>
      <c r="J1443" s="23">
        <f>(IF(D1443="SHORT",IF(G1443="",0,F1443-G1443),IF(D1443="LONG",IF(G1443="",0,G1443-F1443))))*C1443</f>
        <v>4000</v>
      </c>
      <c r="K1443" s="23">
        <v>0</v>
      </c>
      <c r="L1443" s="45">
        <f t="shared" ref="L1443" si="2467">SUM(K1443+J1443+I1443)</f>
        <v>7000</v>
      </c>
    </row>
    <row r="1444" spans="1:12" ht="20.100000000000001" customHeight="1">
      <c r="A1444" s="42" t="s">
        <v>292</v>
      </c>
      <c r="B1444" s="14" t="s">
        <v>113</v>
      </c>
      <c r="C1444" s="15">
        <v>800</v>
      </c>
      <c r="D1444" s="14" t="s">
        <v>16</v>
      </c>
      <c r="E1444" s="16">
        <v>1085</v>
      </c>
      <c r="F1444" s="16">
        <v>1085</v>
      </c>
      <c r="G1444" s="16">
        <v>0</v>
      </c>
      <c r="H1444" s="16">
        <v>0</v>
      </c>
      <c r="I1444" s="17">
        <f>(F1444-E1444)*C1444</f>
        <v>0</v>
      </c>
      <c r="J1444" s="18">
        <v>0</v>
      </c>
      <c r="K1444" s="19">
        <v>0</v>
      </c>
      <c r="L1444" s="19">
        <f t="shared" ref="L1444" si="2468">(K1444+J1444+I1444)</f>
        <v>0</v>
      </c>
    </row>
    <row r="1445" spans="1:12" ht="20.100000000000001" customHeight="1">
      <c r="A1445" s="42" t="s">
        <v>292</v>
      </c>
      <c r="B1445" s="14" t="s">
        <v>284</v>
      </c>
      <c r="C1445" s="15">
        <v>1200</v>
      </c>
      <c r="D1445" s="14" t="s">
        <v>16</v>
      </c>
      <c r="E1445" s="16">
        <v>1091</v>
      </c>
      <c r="F1445" s="16">
        <v>1100</v>
      </c>
      <c r="G1445" s="16">
        <v>1110</v>
      </c>
      <c r="H1445" s="16">
        <v>1120</v>
      </c>
      <c r="I1445" s="17">
        <f t="shared" ref="I1445" si="2469">(F1445-E1445)*C1445</f>
        <v>10800</v>
      </c>
      <c r="J1445" s="23">
        <f>(IF(D1445="SHORT",IF(G1445="",0,F1445-G1445),IF(D1445="LONG",IF(G1445="",0,G1445-F1445))))*C1445</f>
        <v>12000</v>
      </c>
      <c r="K1445" s="19">
        <f>(H1445-G1445)*C1445</f>
        <v>12000</v>
      </c>
      <c r="L1445" s="19">
        <f t="shared" ref="L1445" si="2470">(K1445+J1445+I1445)</f>
        <v>34800</v>
      </c>
    </row>
    <row r="1446" spans="1:12" ht="20.100000000000001" customHeight="1">
      <c r="A1446" s="42" t="s">
        <v>291</v>
      </c>
      <c r="B1446" s="43" t="s">
        <v>221</v>
      </c>
      <c r="C1446" s="44">
        <v>2000</v>
      </c>
      <c r="D1446" s="23" t="s">
        <v>16</v>
      </c>
      <c r="E1446" s="16">
        <v>272</v>
      </c>
      <c r="F1446" s="23">
        <v>274</v>
      </c>
      <c r="G1446" s="23">
        <v>0</v>
      </c>
      <c r="H1446" s="23">
        <v>0</v>
      </c>
      <c r="I1446" s="17">
        <f t="shared" ref="I1446:I1447" si="2471">(F1446-E1446)*C1446</f>
        <v>4000</v>
      </c>
      <c r="J1446" s="18">
        <v>0</v>
      </c>
      <c r="K1446" s="19">
        <f>(H1446-G1446)*C1446</f>
        <v>0</v>
      </c>
      <c r="L1446" s="19">
        <f t="shared" ref="L1446" si="2472">(K1446+J1446+I1446)</f>
        <v>4000</v>
      </c>
    </row>
    <row r="1447" spans="1:12" ht="20.100000000000001" customHeight="1">
      <c r="A1447" s="42" t="s">
        <v>291</v>
      </c>
      <c r="B1447" s="43" t="s">
        <v>277</v>
      </c>
      <c r="C1447" s="44">
        <v>1000</v>
      </c>
      <c r="D1447" s="23" t="s">
        <v>16</v>
      </c>
      <c r="E1447" s="16">
        <v>200</v>
      </c>
      <c r="F1447" s="23">
        <v>202</v>
      </c>
      <c r="G1447" s="23">
        <v>204</v>
      </c>
      <c r="H1447" s="23">
        <v>0</v>
      </c>
      <c r="I1447" s="17">
        <f t="shared" si="2471"/>
        <v>2000</v>
      </c>
      <c r="J1447" s="23">
        <f>(IF(D1447="SHORT",IF(G1447="",0,F1447-G1447),IF(D1447="LONG",IF(G1447="",0,G1447-F1447))))*C1447</f>
        <v>2000</v>
      </c>
      <c r="K1447" s="19">
        <v>0</v>
      </c>
      <c r="L1447" s="19">
        <f t="shared" ref="L1447" si="2473">(K1447+J1447+I1447)</f>
        <v>4000</v>
      </c>
    </row>
    <row r="1448" spans="1:12" ht="20.100000000000001" customHeight="1">
      <c r="A1448" s="42" t="s">
        <v>290</v>
      </c>
      <c r="B1448" s="14" t="s">
        <v>272</v>
      </c>
      <c r="C1448" s="15">
        <v>1500</v>
      </c>
      <c r="D1448" s="14" t="s">
        <v>16</v>
      </c>
      <c r="E1448" s="23">
        <v>148</v>
      </c>
      <c r="F1448" s="16">
        <v>148</v>
      </c>
      <c r="G1448" s="16">
        <v>0</v>
      </c>
      <c r="H1448" s="16">
        <v>0</v>
      </c>
      <c r="I1448" s="17">
        <f t="shared" ref="I1448" si="2474">(F1448-E1448)*C1448</f>
        <v>0</v>
      </c>
      <c r="J1448" s="18">
        <v>0</v>
      </c>
      <c r="K1448" s="19">
        <f>(H1448-G1448)*C1448</f>
        <v>0</v>
      </c>
      <c r="L1448" s="19">
        <f t="shared" ref="L1448" si="2475">(K1448+J1448+I1448)</f>
        <v>0</v>
      </c>
    </row>
    <row r="1449" spans="1:12" ht="20.100000000000001" customHeight="1">
      <c r="A1449" s="42" t="s">
        <v>289</v>
      </c>
      <c r="B1449" s="14" t="s">
        <v>196</v>
      </c>
      <c r="C1449" s="15">
        <v>1500</v>
      </c>
      <c r="D1449" s="14" t="s">
        <v>16</v>
      </c>
      <c r="E1449" s="16">
        <v>630</v>
      </c>
      <c r="F1449" s="16">
        <v>630</v>
      </c>
      <c r="G1449" s="16">
        <v>0</v>
      </c>
      <c r="H1449" s="16">
        <v>0</v>
      </c>
      <c r="I1449" s="17">
        <f>(F1449-E1449)*C1449</f>
        <v>0</v>
      </c>
      <c r="J1449" s="18">
        <v>0</v>
      </c>
      <c r="K1449" s="19">
        <v>0</v>
      </c>
      <c r="L1449" s="19">
        <f t="shared" ref="L1449" si="2476">(K1449+J1449+I1449)</f>
        <v>0</v>
      </c>
    </row>
    <row r="1450" spans="1:12" ht="20.100000000000001" customHeight="1">
      <c r="A1450" s="42" t="s">
        <v>286</v>
      </c>
      <c r="B1450" s="14" t="s">
        <v>288</v>
      </c>
      <c r="C1450" s="15">
        <v>600</v>
      </c>
      <c r="D1450" s="14" t="s">
        <v>16</v>
      </c>
      <c r="E1450" s="16">
        <v>1605</v>
      </c>
      <c r="F1450" s="16">
        <v>1615</v>
      </c>
      <c r="G1450" s="16">
        <v>0</v>
      </c>
      <c r="H1450" s="16">
        <v>0</v>
      </c>
      <c r="I1450" s="17">
        <f>(F1450-E1450)*C1450</f>
        <v>6000</v>
      </c>
      <c r="J1450" s="18">
        <v>0</v>
      </c>
      <c r="K1450" s="19">
        <v>0</v>
      </c>
      <c r="L1450" s="19">
        <f t="shared" ref="L1450" si="2477">(K1450+J1450+I1450)</f>
        <v>6000</v>
      </c>
    </row>
    <row r="1451" spans="1:12" ht="20.100000000000001" customHeight="1">
      <c r="A1451" s="42" t="s">
        <v>287</v>
      </c>
      <c r="B1451" s="14" t="s">
        <v>285</v>
      </c>
      <c r="C1451" s="15">
        <v>1500</v>
      </c>
      <c r="D1451" s="14" t="s">
        <v>16</v>
      </c>
      <c r="E1451" s="16">
        <v>128</v>
      </c>
      <c r="F1451" s="16">
        <v>129</v>
      </c>
      <c r="G1451" s="16">
        <v>0</v>
      </c>
      <c r="H1451" s="16">
        <v>0</v>
      </c>
      <c r="I1451" s="17">
        <f>(F1451-E1451)*C1451</f>
        <v>1500</v>
      </c>
      <c r="J1451" s="18">
        <v>0</v>
      </c>
      <c r="K1451" s="19">
        <v>0</v>
      </c>
      <c r="L1451" s="19">
        <f t="shared" ref="L1451" si="2478">(K1451+J1451+I1451)</f>
        <v>1500</v>
      </c>
    </row>
    <row r="1452" spans="1:12" ht="20.100000000000001" customHeight="1">
      <c r="A1452" s="42" t="s">
        <v>283</v>
      </c>
      <c r="B1452" s="14" t="s">
        <v>284</v>
      </c>
      <c r="C1452" s="15">
        <v>1200</v>
      </c>
      <c r="D1452" s="14" t="s">
        <v>16</v>
      </c>
      <c r="E1452" s="16">
        <v>1105</v>
      </c>
      <c r="F1452" s="16">
        <v>1115</v>
      </c>
      <c r="G1452" s="16">
        <v>0</v>
      </c>
      <c r="H1452" s="16">
        <v>0</v>
      </c>
      <c r="I1452" s="17">
        <f t="shared" ref="I1452" si="2479">(F1452-E1452)*C1452</f>
        <v>12000</v>
      </c>
      <c r="J1452" s="18">
        <v>0</v>
      </c>
      <c r="K1452" s="19">
        <f>(H1452-G1452)*C1452</f>
        <v>0</v>
      </c>
      <c r="L1452" s="19">
        <f t="shared" ref="L1452" si="2480">(K1452+J1452+I1452)</f>
        <v>12000</v>
      </c>
    </row>
    <row r="1453" spans="1:12" ht="20.100000000000001" customHeight="1">
      <c r="A1453" s="42" t="s">
        <v>283</v>
      </c>
      <c r="B1453" s="43" t="s">
        <v>229</v>
      </c>
      <c r="C1453" s="44">
        <v>1000</v>
      </c>
      <c r="D1453" s="23" t="s">
        <v>16</v>
      </c>
      <c r="E1453" s="16">
        <v>273</v>
      </c>
      <c r="F1453" s="23">
        <v>270</v>
      </c>
      <c r="G1453" s="23">
        <v>0</v>
      </c>
      <c r="H1453" s="23">
        <v>0</v>
      </c>
      <c r="I1453" s="29">
        <f t="shared" ref="I1453" si="2481">(F1453-E1453)*C1453</f>
        <v>-3000</v>
      </c>
      <c r="J1453" s="41">
        <v>0</v>
      </c>
      <c r="K1453" s="27">
        <f>(H1453-G1453)*C1453</f>
        <v>0</v>
      </c>
      <c r="L1453" s="27">
        <f t="shared" ref="L1453" si="2482">(K1453+J1453+I1453)</f>
        <v>-3000</v>
      </c>
    </row>
    <row r="1454" spans="1:12" ht="20.100000000000001" customHeight="1">
      <c r="A1454" s="42" t="s">
        <v>282</v>
      </c>
      <c r="B1454" s="43" t="s">
        <v>235</v>
      </c>
      <c r="C1454" s="44">
        <v>500</v>
      </c>
      <c r="D1454" s="23" t="s">
        <v>16</v>
      </c>
      <c r="E1454" s="16">
        <v>578.5</v>
      </c>
      <c r="F1454" s="23">
        <v>582.5</v>
      </c>
      <c r="G1454" s="23">
        <v>0</v>
      </c>
      <c r="H1454" s="23">
        <v>0</v>
      </c>
      <c r="I1454" s="45">
        <f t="shared" ref="I1454" si="2483">SUM(F1454-E1454)*C1454</f>
        <v>2000</v>
      </c>
      <c r="J1454" s="23">
        <v>0</v>
      </c>
      <c r="K1454" s="23">
        <f t="shared" ref="K1454" si="2484">SUM(H1454-G1454)*C1454</f>
        <v>0</v>
      </c>
      <c r="L1454" s="45">
        <f t="shared" ref="L1454" si="2485">SUM(K1454+J1454+I1454)</f>
        <v>2000</v>
      </c>
    </row>
    <row r="1455" spans="1:12" ht="20.100000000000001" customHeight="1">
      <c r="A1455" s="42" t="s">
        <v>281</v>
      </c>
      <c r="B1455" s="43" t="s">
        <v>257</v>
      </c>
      <c r="C1455" s="44">
        <v>1000</v>
      </c>
      <c r="D1455" s="23" t="s">
        <v>16</v>
      </c>
      <c r="E1455" s="44">
        <v>282</v>
      </c>
      <c r="F1455" s="23">
        <v>284</v>
      </c>
      <c r="G1455" s="23">
        <v>0</v>
      </c>
      <c r="H1455" s="23">
        <v>0</v>
      </c>
      <c r="I1455" s="45">
        <f>SUM(F1455-E1455)*C1455</f>
        <v>2000</v>
      </c>
      <c r="J1455" s="23">
        <v>0</v>
      </c>
      <c r="K1455" s="23">
        <f t="shared" ref="K1455" si="2486">SUM(H1455-G1455)*C1455</f>
        <v>0</v>
      </c>
      <c r="L1455" s="45">
        <f t="shared" ref="L1455" si="2487">SUM(K1455+J1455+I1455)</f>
        <v>2000</v>
      </c>
    </row>
    <row r="1456" spans="1:12" ht="20.100000000000001" customHeight="1">
      <c r="A1456" s="42" t="s">
        <v>280</v>
      </c>
      <c r="B1456" s="43" t="s">
        <v>270</v>
      </c>
      <c r="C1456" s="44">
        <v>1500</v>
      </c>
      <c r="D1456" s="23" t="s">
        <v>16</v>
      </c>
      <c r="E1456" s="16">
        <v>329.5</v>
      </c>
      <c r="F1456" s="23">
        <v>332.5</v>
      </c>
      <c r="G1456" s="23">
        <v>0</v>
      </c>
      <c r="H1456" s="23">
        <v>0</v>
      </c>
      <c r="I1456" s="45">
        <f t="shared" ref="I1456" si="2488">SUM(F1456-E1456)*C1456</f>
        <v>4500</v>
      </c>
      <c r="J1456" s="23">
        <v>0</v>
      </c>
      <c r="K1456" s="23">
        <f t="shared" ref="K1456" si="2489">SUM(H1456-G1456)*C1456</f>
        <v>0</v>
      </c>
      <c r="L1456" s="45">
        <f t="shared" ref="L1456" si="2490">SUM(K1456+J1456+I1456)</f>
        <v>4500</v>
      </c>
    </row>
    <row r="1457" spans="1:12" ht="20.100000000000001" customHeight="1">
      <c r="A1457" s="42" t="s">
        <v>280</v>
      </c>
      <c r="B1457" s="43" t="s">
        <v>229</v>
      </c>
      <c r="C1457" s="44">
        <v>1000</v>
      </c>
      <c r="D1457" s="23" t="s">
        <v>16</v>
      </c>
      <c r="E1457" s="16">
        <v>274</v>
      </c>
      <c r="F1457" s="23">
        <v>276</v>
      </c>
      <c r="G1457" s="23">
        <v>278</v>
      </c>
      <c r="H1457" s="23">
        <v>280</v>
      </c>
      <c r="I1457" s="17">
        <f t="shared" ref="I1457" si="2491">(F1457-E1457)*C1457</f>
        <v>2000</v>
      </c>
      <c r="J1457" s="23">
        <f>(IF(D1457="SHORT",IF(G1457="",0,F1457-G1457),IF(D1457="LONG",IF(G1457="",0,G1457-F1457))))*C1457</f>
        <v>2000</v>
      </c>
      <c r="K1457" s="19">
        <f>(H1457-G1457)*C1457</f>
        <v>2000</v>
      </c>
      <c r="L1457" s="19">
        <f t="shared" ref="L1457" si="2492">(K1457+J1457+I1457)</f>
        <v>6000</v>
      </c>
    </row>
    <row r="1458" spans="1:12" ht="20.100000000000001" customHeight="1">
      <c r="A1458" s="42" t="s">
        <v>279</v>
      </c>
      <c r="B1458" s="43" t="s">
        <v>277</v>
      </c>
      <c r="C1458" s="44">
        <v>1000</v>
      </c>
      <c r="D1458" s="23" t="s">
        <v>16</v>
      </c>
      <c r="E1458" s="16">
        <v>187.5</v>
      </c>
      <c r="F1458" s="23">
        <v>189</v>
      </c>
      <c r="G1458" s="23">
        <v>0</v>
      </c>
      <c r="H1458" s="23">
        <v>0</v>
      </c>
      <c r="I1458" s="17">
        <f t="shared" ref="I1458" si="2493">(F1458-E1458)*C1458</f>
        <v>1500</v>
      </c>
      <c r="J1458" s="18">
        <v>0</v>
      </c>
      <c r="K1458" s="19">
        <f t="shared" ref="K1458" si="2494">(H1458-G1458)*C1458</f>
        <v>0</v>
      </c>
      <c r="L1458" s="19">
        <f t="shared" ref="L1458" si="2495">(K1458+J1458+I1458)</f>
        <v>1500</v>
      </c>
    </row>
    <row r="1459" spans="1:12" ht="20.100000000000001" customHeight="1">
      <c r="A1459" s="42" t="s">
        <v>279</v>
      </c>
      <c r="B1459" s="43" t="s">
        <v>278</v>
      </c>
      <c r="C1459" s="44">
        <v>500</v>
      </c>
      <c r="D1459" s="23" t="s">
        <v>16</v>
      </c>
      <c r="E1459" s="16">
        <v>1385</v>
      </c>
      <c r="F1459" s="23">
        <v>1395</v>
      </c>
      <c r="G1459" s="23">
        <v>1405</v>
      </c>
      <c r="H1459" s="23">
        <v>0</v>
      </c>
      <c r="I1459" s="17">
        <f t="shared" ref="I1459" si="2496">(F1459-E1459)*C1459</f>
        <v>5000</v>
      </c>
      <c r="J1459" s="23">
        <f>(IF(D1459="SHORT",IF(G1459="",0,F1459-G1459),IF(D1459="LONG",IF(G1459="",0,G1459-F1459))))*C1459</f>
        <v>5000</v>
      </c>
      <c r="K1459" s="19">
        <v>0</v>
      </c>
      <c r="L1459" s="19">
        <f t="shared" ref="L1459" si="2497">(K1459+J1459+I1459)</f>
        <v>10000</v>
      </c>
    </row>
    <row r="1460" spans="1:12" ht="20.100000000000001" customHeight="1">
      <c r="A1460" s="42" t="s">
        <v>276</v>
      </c>
      <c r="B1460" s="43" t="s">
        <v>277</v>
      </c>
      <c r="C1460" s="44">
        <v>1000</v>
      </c>
      <c r="D1460" s="23" t="s">
        <v>16</v>
      </c>
      <c r="E1460" s="16">
        <v>183</v>
      </c>
      <c r="F1460" s="23">
        <v>185</v>
      </c>
      <c r="G1460" s="23">
        <v>0</v>
      </c>
      <c r="H1460" s="23">
        <v>0</v>
      </c>
      <c r="I1460" s="17">
        <f t="shared" ref="I1460:I1461" si="2498">(F1460-E1460)*C1460</f>
        <v>2000</v>
      </c>
      <c r="J1460" s="18">
        <v>0</v>
      </c>
      <c r="K1460" s="19">
        <f t="shared" ref="K1460:K1461" si="2499">(H1460-G1460)*C1460</f>
        <v>0</v>
      </c>
      <c r="L1460" s="19">
        <f t="shared" ref="L1460:L1461" si="2500">(K1460+J1460+I1460)</f>
        <v>2000</v>
      </c>
    </row>
    <row r="1461" spans="1:12" ht="20.100000000000001" customHeight="1">
      <c r="A1461" s="42" t="s">
        <v>276</v>
      </c>
      <c r="B1461" s="43" t="s">
        <v>241</v>
      </c>
      <c r="C1461" s="44">
        <v>1000</v>
      </c>
      <c r="D1461" s="23" t="s">
        <v>16</v>
      </c>
      <c r="E1461" s="16">
        <v>330</v>
      </c>
      <c r="F1461" s="23">
        <v>333</v>
      </c>
      <c r="G1461" s="23">
        <v>0</v>
      </c>
      <c r="H1461" s="23">
        <v>0</v>
      </c>
      <c r="I1461" s="17">
        <f t="shared" si="2498"/>
        <v>3000</v>
      </c>
      <c r="J1461" s="18">
        <v>0</v>
      </c>
      <c r="K1461" s="19">
        <f t="shared" si="2499"/>
        <v>0</v>
      </c>
      <c r="L1461" s="19">
        <f t="shared" si="2500"/>
        <v>3000</v>
      </c>
    </row>
    <row r="1462" spans="1:12" ht="20.100000000000001" customHeight="1">
      <c r="A1462" s="42" t="s">
        <v>275</v>
      </c>
      <c r="B1462" s="43" t="s">
        <v>229</v>
      </c>
      <c r="C1462" s="44">
        <v>1000</v>
      </c>
      <c r="D1462" s="23" t="s">
        <v>16</v>
      </c>
      <c r="E1462" s="16">
        <v>268</v>
      </c>
      <c r="F1462" s="23">
        <v>270</v>
      </c>
      <c r="G1462" s="23">
        <v>0</v>
      </c>
      <c r="H1462" s="23">
        <v>0</v>
      </c>
      <c r="I1462" s="17">
        <f t="shared" ref="I1462" si="2501">(F1462-E1462)*C1462</f>
        <v>2000</v>
      </c>
      <c r="J1462" s="18">
        <v>0</v>
      </c>
      <c r="K1462" s="19">
        <f>(H1462-G1462)*C1462</f>
        <v>0</v>
      </c>
      <c r="L1462" s="19">
        <f t="shared" ref="L1462" si="2502">(K1462+J1462+I1462)</f>
        <v>2000</v>
      </c>
    </row>
    <row r="1463" spans="1:12" ht="20.100000000000001" customHeight="1">
      <c r="A1463" s="42" t="s">
        <v>275</v>
      </c>
      <c r="B1463" s="14" t="s">
        <v>173</v>
      </c>
      <c r="C1463" s="15">
        <v>500</v>
      </c>
      <c r="D1463" s="15" t="s">
        <v>16</v>
      </c>
      <c r="E1463" s="16">
        <v>1810</v>
      </c>
      <c r="F1463" s="16">
        <v>1820</v>
      </c>
      <c r="G1463" s="16">
        <v>1830</v>
      </c>
      <c r="H1463" s="16">
        <v>1840</v>
      </c>
      <c r="I1463" s="18">
        <f t="shared" ref="I1463" si="2503">(F1463-E1463)*C1463</f>
        <v>5000</v>
      </c>
      <c r="J1463" s="23">
        <f>(IF(D1463="SHORT",IF(G1463="",0,F1463-G1463),IF(D1463="LONG",IF(G1463="",0,G1463-F1463))))*C1463</f>
        <v>5000</v>
      </c>
      <c r="K1463" s="23">
        <f t="shared" ref="K1463" si="2504">SUM(H1463-G1463)*C1463</f>
        <v>5000</v>
      </c>
      <c r="L1463" s="19">
        <f t="shared" ref="L1463" si="2505">(I1463+J1463+K1463)</f>
        <v>15000</v>
      </c>
    </row>
    <row r="1464" spans="1:12" ht="20.100000000000001" customHeight="1">
      <c r="A1464" s="42" t="s">
        <v>274</v>
      </c>
      <c r="B1464" s="23" t="s">
        <v>63</v>
      </c>
      <c r="C1464" s="23">
        <f>CEILING((300000/E1464),10)</f>
        <v>230</v>
      </c>
      <c r="D1464" s="23" t="s">
        <v>16</v>
      </c>
      <c r="E1464" s="23">
        <v>1315</v>
      </c>
      <c r="F1464" s="23">
        <v>1325</v>
      </c>
      <c r="G1464" s="23">
        <v>1335</v>
      </c>
      <c r="H1464" s="23">
        <v>0</v>
      </c>
      <c r="I1464" s="17">
        <f t="shared" ref="I1464" si="2506">(F1464-E1464)*C1464</f>
        <v>2300</v>
      </c>
      <c r="J1464" s="23">
        <f>(IF(D1464="SHORT",IF(G1464="",0,F1464-G1464),IF(D1464="LONG",IF(G1464="",0,G1464-F1464))))*C1464</f>
        <v>2300</v>
      </c>
      <c r="K1464" s="17">
        <v>0</v>
      </c>
      <c r="L1464" s="17">
        <f t="shared" ref="L1464" si="2507">K1464+J1464+I1464</f>
        <v>4600</v>
      </c>
    </row>
    <row r="1465" spans="1:12" ht="20.100000000000001" customHeight="1">
      <c r="A1465" s="42" t="s">
        <v>271</v>
      </c>
      <c r="B1465" s="14" t="s">
        <v>272</v>
      </c>
      <c r="C1465" s="15">
        <v>1500</v>
      </c>
      <c r="D1465" s="14" t="s">
        <v>16</v>
      </c>
      <c r="E1465" s="23">
        <v>139</v>
      </c>
      <c r="F1465" s="16">
        <v>140</v>
      </c>
      <c r="G1465" s="16">
        <v>0</v>
      </c>
      <c r="H1465" s="16">
        <v>0</v>
      </c>
      <c r="I1465" s="17">
        <f t="shared" ref="I1465" si="2508">(F1465-E1465)*C1465</f>
        <v>1500</v>
      </c>
      <c r="J1465" s="18">
        <v>0</v>
      </c>
      <c r="K1465" s="19">
        <f>(H1465-G1465)*C1465</f>
        <v>0</v>
      </c>
      <c r="L1465" s="19">
        <f t="shared" ref="L1465" si="2509">(K1465+J1465+I1465)</f>
        <v>1500</v>
      </c>
    </row>
    <row r="1466" spans="1:12" ht="20.100000000000001" customHeight="1">
      <c r="A1466" s="42" t="s">
        <v>271</v>
      </c>
      <c r="B1466" s="14" t="s">
        <v>273</v>
      </c>
      <c r="C1466" s="15">
        <v>700</v>
      </c>
      <c r="D1466" s="14" t="s">
        <v>16</v>
      </c>
      <c r="E1466" s="23">
        <v>845</v>
      </c>
      <c r="F1466" s="16">
        <v>851.5</v>
      </c>
      <c r="G1466" s="16">
        <v>0</v>
      </c>
      <c r="H1466" s="16">
        <v>0</v>
      </c>
      <c r="I1466" s="17">
        <f t="shared" ref="I1466" si="2510">(F1466-E1466)*C1466</f>
        <v>4550</v>
      </c>
      <c r="J1466" s="18">
        <v>0</v>
      </c>
      <c r="K1466" s="19">
        <f>(H1466-G1466)*C1466</f>
        <v>0</v>
      </c>
      <c r="L1466" s="19">
        <f t="shared" ref="L1466" si="2511">(K1466+J1466+I1466)</f>
        <v>4550</v>
      </c>
    </row>
    <row r="1467" spans="1:12" ht="20.100000000000001" customHeight="1">
      <c r="A1467" s="42" t="s">
        <v>269</v>
      </c>
      <c r="B1467" s="43" t="s">
        <v>270</v>
      </c>
      <c r="C1467" s="44">
        <v>1500</v>
      </c>
      <c r="D1467" s="23" t="s">
        <v>16</v>
      </c>
      <c r="E1467" s="44">
        <v>305</v>
      </c>
      <c r="F1467" s="23">
        <v>308</v>
      </c>
      <c r="G1467" s="23">
        <v>0</v>
      </c>
      <c r="H1467" s="23">
        <v>0</v>
      </c>
      <c r="I1467" s="45">
        <f t="shared" ref="I1467" si="2512">SUM(F1467-E1467)*C1467</f>
        <v>4500</v>
      </c>
      <c r="J1467" s="23">
        <v>0</v>
      </c>
      <c r="K1467" s="23">
        <f t="shared" ref="K1467" si="2513">SUM(H1467-G1467)*C1467</f>
        <v>0</v>
      </c>
      <c r="L1467" s="45">
        <f t="shared" ref="L1467" si="2514">SUM(K1467+J1467+I1467)</f>
        <v>4500</v>
      </c>
    </row>
    <row r="1468" spans="1:12" ht="20.100000000000001" customHeight="1">
      <c r="A1468" s="42" t="s">
        <v>269</v>
      </c>
      <c r="B1468" s="43" t="s">
        <v>268</v>
      </c>
      <c r="C1468" s="44">
        <v>700</v>
      </c>
      <c r="D1468" s="23" t="s">
        <v>16</v>
      </c>
      <c r="E1468" s="44">
        <v>1492</v>
      </c>
      <c r="F1468" s="23">
        <v>1502</v>
      </c>
      <c r="G1468" s="23">
        <v>1511</v>
      </c>
      <c r="H1468" s="23">
        <v>0</v>
      </c>
      <c r="I1468" s="45">
        <f t="shared" ref="I1468" si="2515">SUM(F1468-E1468)*C1468</f>
        <v>7000</v>
      </c>
      <c r="J1468" s="23">
        <f>(IF(D1468="SHORT",IF(G1468="",0,F1468-G1468),IF(D1468="LONG",IF(G1468="",0,G1468-F1468))))*C1468</f>
        <v>6300</v>
      </c>
      <c r="K1468" s="23">
        <v>0</v>
      </c>
      <c r="L1468" s="45">
        <f t="shared" ref="L1468" si="2516">SUM(K1468+J1468+I1468)</f>
        <v>13300</v>
      </c>
    </row>
    <row r="1469" spans="1:12" ht="20.100000000000001" customHeight="1">
      <c r="A1469" s="42" t="s">
        <v>266</v>
      </c>
      <c r="B1469" s="43" t="s">
        <v>267</v>
      </c>
      <c r="C1469" s="44">
        <v>2000</v>
      </c>
      <c r="D1469" s="23" t="s">
        <v>16</v>
      </c>
      <c r="E1469" s="44">
        <v>283.5</v>
      </c>
      <c r="F1469" s="23">
        <v>284.5</v>
      </c>
      <c r="G1469" s="23">
        <v>285.5</v>
      </c>
      <c r="H1469" s="23">
        <v>286.5</v>
      </c>
      <c r="I1469" s="45">
        <f t="shared" ref="I1469" si="2517">SUM(F1469-E1469)*C1469</f>
        <v>2000</v>
      </c>
      <c r="J1469" s="23">
        <f>(IF(D1469="SHORT",IF(G1469="",0,F1469-G1469),IF(D1469="LONG",IF(G1469="",0,G1469-F1469))))*C1469</f>
        <v>2000</v>
      </c>
      <c r="K1469" s="23">
        <f t="shared" ref="K1469" si="2518">SUM(H1469-G1469)*C1469</f>
        <v>2000</v>
      </c>
      <c r="L1469" s="45">
        <f t="shared" ref="L1469" si="2519">SUM(K1469+J1469+I1469)</f>
        <v>6000</v>
      </c>
    </row>
    <row r="1470" spans="1:12" ht="20.100000000000001" customHeight="1">
      <c r="A1470" s="42" t="s">
        <v>266</v>
      </c>
      <c r="B1470" s="43" t="s">
        <v>221</v>
      </c>
      <c r="C1470" s="44">
        <v>2000</v>
      </c>
      <c r="D1470" s="23" t="s">
        <v>16</v>
      </c>
      <c r="E1470" s="44">
        <v>245</v>
      </c>
      <c r="F1470" s="23">
        <v>242</v>
      </c>
      <c r="G1470" s="23">
        <v>0</v>
      </c>
      <c r="H1470" s="23">
        <v>0</v>
      </c>
      <c r="I1470" s="29">
        <f>(F1470-E1470)*C1470</f>
        <v>-6000</v>
      </c>
      <c r="J1470" s="26">
        <v>0</v>
      </c>
      <c r="K1470" s="27">
        <v>0</v>
      </c>
      <c r="L1470" s="27">
        <f t="shared" ref="L1470" si="2520">(K1470+J1470+I1470)</f>
        <v>-6000</v>
      </c>
    </row>
    <row r="1471" spans="1:12" ht="20.100000000000001" customHeight="1">
      <c r="A1471" s="42" t="s">
        <v>265</v>
      </c>
      <c r="B1471" s="14" t="s">
        <v>173</v>
      </c>
      <c r="C1471" s="15">
        <v>500</v>
      </c>
      <c r="D1471" s="15" t="s">
        <v>16</v>
      </c>
      <c r="E1471" s="16">
        <v>1680</v>
      </c>
      <c r="F1471" s="16">
        <v>1690</v>
      </c>
      <c r="G1471" s="16">
        <v>0</v>
      </c>
      <c r="H1471" s="16">
        <v>0</v>
      </c>
      <c r="I1471" s="18">
        <f t="shared" ref="I1471" si="2521">(F1471-E1471)*C1471</f>
        <v>5000</v>
      </c>
      <c r="J1471" s="18">
        <v>0</v>
      </c>
      <c r="K1471" s="19">
        <v>0</v>
      </c>
      <c r="L1471" s="19">
        <f t="shared" ref="L1471" si="2522">(I1471+J1471+K1471)</f>
        <v>5000</v>
      </c>
    </row>
    <row r="1472" spans="1:12" ht="20.100000000000001" customHeight="1">
      <c r="A1472" s="42" t="s">
        <v>264</v>
      </c>
      <c r="B1472" s="14" t="s">
        <v>148</v>
      </c>
      <c r="C1472" s="15">
        <v>3500</v>
      </c>
      <c r="D1472" s="14" t="s">
        <v>16</v>
      </c>
      <c r="E1472" s="16">
        <v>292</v>
      </c>
      <c r="F1472" s="16">
        <v>293.5</v>
      </c>
      <c r="G1472" s="16">
        <v>0</v>
      </c>
      <c r="H1472" s="16">
        <v>0</v>
      </c>
      <c r="I1472" s="45">
        <f>SUM(F1472-E1472)*C1472</f>
        <v>5250</v>
      </c>
      <c r="J1472" s="18">
        <v>0</v>
      </c>
      <c r="K1472" s="19">
        <v>0</v>
      </c>
      <c r="L1472" s="19">
        <f t="shared" ref="L1472" si="2523">(K1472+J1472+I1472)</f>
        <v>5250</v>
      </c>
    </row>
    <row r="1473" spans="1:12" ht="20.100000000000001" customHeight="1">
      <c r="A1473" s="42" t="s">
        <v>264</v>
      </c>
      <c r="B1473" s="43" t="s">
        <v>263</v>
      </c>
      <c r="C1473" s="44">
        <v>1000</v>
      </c>
      <c r="D1473" s="23" t="s">
        <v>16</v>
      </c>
      <c r="E1473" s="44">
        <v>371</v>
      </c>
      <c r="F1473" s="23">
        <v>373.5</v>
      </c>
      <c r="G1473" s="23">
        <v>0</v>
      </c>
      <c r="H1473" s="23">
        <v>0</v>
      </c>
      <c r="I1473" s="45">
        <f>SUM(F1473-E1473)*C1473</f>
        <v>2500</v>
      </c>
      <c r="J1473" s="23">
        <v>0</v>
      </c>
      <c r="K1473" s="23">
        <f t="shared" ref="K1473" si="2524">SUM(H1473-G1473)*C1473</f>
        <v>0</v>
      </c>
      <c r="L1473" s="45">
        <f t="shared" ref="L1473" si="2525">SUM(K1473+J1473+I1473)</f>
        <v>2500</v>
      </c>
    </row>
    <row r="1474" spans="1:12" ht="20.100000000000001" customHeight="1">
      <c r="A1474" s="42" t="s">
        <v>262</v>
      </c>
      <c r="B1474" s="43" t="s">
        <v>219</v>
      </c>
      <c r="C1474" s="44">
        <v>1000</v>
      </c>
      <c r="D1474" s="23" t="s">
        <v>16</v>
      </c>
      <c r="E1474" s="44">
        <v>285</v>
      </c>
      <c r="F1474" s="23">
        <v>287</v>
      </c>
      <c r="G1474" s="23">
        <v>0</v>
      </c>
      <c r="H1474" s="23">
        <v>0</v>
      </c>
      <c r="I1474" s="45">
        <f>SUM(F1474-E1474)*C1474</f>
        <v>2000</v>
      </c>
      <c r="J1474" s="23">
        <v>0</v>
      </c>
      <c r="K1474" s="23">
        <f t="shared" ref="K1474" si="2526">SUM(H1474-G1474)*C1474</f>
        <v>0</v>
      </c>
      <c r="L1474" s="45">
        <f t="shared" ref="L1474" si="2527">SUM(K1474+J1474+I1474)</f>
        <v>2000</v>
      </c>
    </row>
    <row r="1475" spans="1:12" ht="20.100000000000001" customHeight="1">
      <c r="A1475" s="42" t="s">
        <v>262</v>
      </c>
      <c r="B1475" s="43" t="s">
        <v>257</v>
      </c>
      <c r="C1475" s="44">
        <v>1000</v>
      </c>
      <c r="D1475" s="23" t="s">
        <v>16</v>
      </c>
      <c r="E1475" s="44">
        <v>300.25</v>
      </c>
      <c r="F1475" s="23">
        <v>303</v>
      </c>
      <c r="G1475" s="23">
        <v>0</v>
      </c>
      <c r="H1475" s="23">
        <v>0</v>
      </c>
      <c r="I1475" s="45">
        <f>SUM(F1475-E1475)*C1475</f>
        <v>2750</v>
      </c>
      <c r="J1475" s="23">
        <v>0</v>
      </c>
      <c r="K1475" s="23">
        <f t="shared" ref="K1475" si="2528">SUM(H1475-G1475)*C1475</f>
        <v>0</v>
      </c>
      <c r="L1475" s="45">
        <f t="shared" ref="L1475" si="2529">SUM(K1475+J1475+I1475)</f>
        <v>2750</v>
      </c>
    </row>
    <row r="1476" spans="1:12" ht="20.100000000000001" customHeight="1">
      <c r="A1476" s="42" t="s">
        <v>261</v>
      </c>
      <c r="B1476" s="43" t="s">
        <v>221</v>
      </c>
      <c r="C1476" s="44">
        <v>2000</v>
      </c>
      <c r="D1476" s="23" t="s">
        <v>16</v>
      </c>
      <c r="E1476" s="44">
        <v>271</v>
      </c>
      <c r="F1476" s="23">
        <v>268.5</v>
      </c>
      <c r="G1476" s="23">
        <v>0</v>
      </c>
      <c r="H1476" s="23">
        <v>0</v>
      </c>
      <c r="I1476" s="29">
        <f>(F1476-E1476)*C1476</f>
        <v>-5000</v>
      </c>
      <c r="J1476" s="26">
        <v>0</v>
      </c>
      <c r="K1476" s="27">
        <v>0</v>
      </c>
      <c r="L1476" s="27">
        <f t="shared" ref="L1476" si="2530">(K1476+J1476+I1476)</f>
        <v>-5000</v>
      </c>
    </row>
    <row r="1477" spans="1:12" ht="20.100000000000001" customHeight="1">
      <c r="A1477" s="42" t="s">
        <v>260</v>
      </c>
      <c r="B1477" s="14" t="s">
        <v>202</v>
      </c>
      <c r="C1477" s="15">
        <v>1500</v>
      </c>
      <c r="D1477" s="14" t="s">
        <v>16</v>
      </c>
      <c r="E1477" s="16">
        <v>382</v>
      </c>
      <c r="F1477" s="16">
        <v>380</v>
      </c>
      <c r="G1477" s="16">
        <v>0</v>
      </c>
      <c r="H1477" s="16">
        <v>0</v>
      </c>
      <c r="I1477" s="29">
        <f>(F1477-E1477)*C1477</f>
        <v>-3000</v>
      </c>
      <c r="J1477" s="26">
        <v>0</v>
      </c>
      <c r="K1477" s="27">
        <v>0</v>
      </c>
      <c r="L1477" s="27">
        <f t="shared" ref="L1477" si="2531">(K1477+J1477+I1477)</f>
        <v>-3000</v>
      </c>
    </row>
    <row r="1478" spans="1:12" ht="20.100000000000001" customHeight="1">
      <c r="A1478" s="42" t="s">
        <v>260</v>
      </c>
      <c r="B1478" s="43" t="s">
        <v>259</v>
      </c>
      <c r="C1478" s="44">
        <v>1000</v>
      </c>
      <c r="D1478" s="23" t="s">
        <v>22</v>
      </c>
      <c r="E1478" s="44">
        <v>142</v>
      </c>
      <c r="F1478" s="23">
        <v>141</v>
      </c>
      <c r="G1478" s="23">
        <v>0</v>
      </c>
      <c r="H1478" s="23">
        <v>0</v>
      </c>
      <c r="I1478" s="45">
        <f>(E1478-F1478)*C1478</f>
        <v>1000</v>
      </c>
      <c r="J1478" s="23">
        <v>0</v>
      </c>
      <c r="K1478" s="23">
        <f t="shared" ref="K1478" si="2532">SUM(H1478-G1478)*C1478</f>
        <v>0</v>
      </c>
      <c r="L1478" s="45">
        <f t="shared" ref="L1478" si="2533">SUM(K1478+J1478+I1478)</f>
        <v>1000</v>
      </c>
    </row>
    <row r="1479" spans="1:12" ht="20.100000000000001" customHeight="1">
      <c r="A1479" s="42" t="s">
        <v>215</v>
      </c>
      <c r="B1479" s="43" t="s">
        <v>216</v>
      </c>
      <c r="C1479" s="44">
        <v>2000</v>
      </c>
      <c r="D1479" s="23" t="s">
        <v>16</v>
      </c>
      <c r="E1479" s="44">
        <v>306</v>
      </c>
      <c r="F1479" s="23">
        <v>308.5</v>
      </c>
      <c r="G1479" s="23">
        <v>0</v>
      </c>
      <c r="H1479" s="23">
        <v>0</v>
      </c>
      <c r="I1479" s="45">
        <f t="shared" ref="I1479:I1508" si="2534">SUM(F1479-E1479)*C1479</f>
        <v>5000</v>
      </c>
      <c r="J1479" s="23">
        <v>0</v>
      </c>
      <c r="K1479" s="23">
        <f t="shared" ref="K1479:K1492" si="2535">SUM(H1479-G1479)*C1479</f>
        <v>0</v>
      </c>
      <c r="L1479" s="45">
        <f t="shared" ref="L1479:L1492" si="2536">SUM(K1479+J1479+I1479)</f>
        <v>5000</v>
      </c>
    </row>
    <row r="1480" spans="1:12" ht="20.100000000000001" customHeight="1">
      <c r="A1480" s="42" t="s">
        <v>215</v>
      </c>
      <c r="B1480" s="43" t="s">
        <v>217</v>
      </c>
      <c r="C1480" s="44">
        <v>2000</v>
      </c>
      <c r="D1480" s="23" t="s">
        <v>22</v>
      </c>
      <c r="E1480" s="44">
        <v>394</v>
      </c>
      <c r="F1480" s="23">
        <v>394</v>
      </c>
      <c r="G1480" s="23">
        <v>0</v>
      </c>
      <c r="H1480" s="23">
        <v>0</v>
      </c>
      <c r="I1480" s="45">
        <f t="shared" si="2534"/>
        <v>0</v>
      </c>
      <c r="J1480" s="23">
        <v>0</v>
      </c>
      <c r="K1480" s="23">
        <f t="shared" si="2535"/>
        <v>0</v>
      </c>
      <c r="L1480" s="45">
        <f t="shared" si="2536"/>
        <v>0</v>
      </c>
    </row>
    <row r="1481" spans="1:12" ht="20.100000000000001" customHeight="1">
      <c r="A1481" s="42" t="s">
        <v>215</v>
      </c>
      <c r="B1481" s="43" t="s">
        <v>218</v>
      </c>
      <c r="C1481" s="44">
        <v>1600</v>
      </c>
      <c r="D1481" s="23" t="s">
        <v>16</v>
      </c>
      <c r="E1481" s="44">
        <v>271.5</v>
      </c>
      <c r="F1481" s="23">
        <v>268</v>
      </c>
      <c r="G1481" s="23">
        <v>0</v>
      </c>
      <c r="H1481" s="23">
        <v>0</v>
      </c>
      <c r="I1481" s="41">
        <f t="shared" si="2534"/>
        <v>-5600</v>
      </c>
      <c r="J1481" s="41">
        <v>0</v>
      </c>
      <c r="K1481" s="41">
        <f t="shared" si="2535"/>
        <v>0</v>
      </c>
      <c r="L1481" s="41">
        <f t="shared" si="2536"/>
        <v>-5600</v>
      </c>
    </row>
    <row r="1482" spans="1:12" ht="20.100000000000001" customHeight="1">
      <c r="A1482" s="42" t="s">
        <v>215</v>
      </c>
      <c r="B1482" s="43" t="s">
        <v>219</v>
      </c>
      <c r="C1482" s="44">
        <v>2000</v>
      </c>
      <c r="D1482" s="23" t="s">
        <v>16</v>
      </c>
      <c r="E1482" s="44">
        <v>284</v>
      </c>
      <c r="F1482" s="23">
        <v>281</v>
      </c>
      <c r="G1482" s="23">
        <v>0</v>
      </c>
      <c r="H1482" s="23">
        <v>0</v>
      </c>
      <c r="I1482" s="41">
        <f t="shared" si="2534"/>
        <v>-6000</v>
      </c>
      <c r="J1482" s="41">
        <v>0</v>
      </c>
      <c r="K1482" s="41">
        <f t="shared" si="2535"/>
        <v>0</v>
      </c>
      <c r="L1482" s="41">
        <f t="shared" si="2536"/>
        <v>-6000</v>
      </c>
    </row>
    <row r="1483" spans="1:12" ht="20.100000000000001" customHeight="1">
      <c r="A1483" s="42" t="s">
        <v>220</v>
      </c>
      <c r="B1483" s="43" t="s">
        <v>221</v>
      </c>
      <c r="C1483" s="44">
        <v>2000</v>
      </c>
      <c r="D1483" s="23" t="s">
        <v>16</v>
      </c>
      <c r="E1483" s="44">
        <v>252</v>
      </c>
      <c r="F1483" s="23">
        <v>254</v>
      </c>
      <c r="G1483" s="23">
        <v>256</v>
      </c>
      <c r="H1483" s="23">
        <v>258</v>
      </c>
      <c r="I1483" s="45">
        <f t="shared" si="2534"/>
        <v>4000</v>
      </c>
      <c r="J1483" s="23">
        <f>(IF(D1483="SHORT",IF(G1483="",0,F1483-G1483),IF(D1483="LONG",IF(G1483="",0,G1483-F1483))))*C1483</f>
        <v>4000</v>
      </c>
      <c r="K1483" s="23">
        <f t="shared" si="2535"/>
        <v>4000</v>
      </c>
      <c r="L1483" s="45">
        <f t="shared" si="2536"/>
        <v>12000</v>
      </c>
    </row>
    <row r="1484" spans="1:12" ht="20.100000000000001" customHeight="1">
      <c r="A1484" s="42" t="s">
        <v>220</v>
      </c>
      <c r="B1484" s="43" t="s">
        <v>222</v>
      </c>
      <c r="C1484" s="44">
        <v>2000</v>
      </c>
      <c r="D1484" s="23" t="s">
        <v>16</v>
      </c>
      <c r="E1484" s="44">
        <v>105</v>
      </c>
      <c r="F1484" s="23">
        <v>106</v>
      </c>
      <c r="G1484" s="23">
        <v>0</v>
      </c>
      <c r="H1484" s="23">
        <v>0</v>
      </c>
      <c r="I1484" s="45">
        <f t="shared" si="2534"/>
        <v>2000</v>
      </c>
      <c r="J1484" s="23">
        <v>0</v>
      </c>
      <c r="K1484" s="23">
        <f t="shared" si="2535"/>
        <v>0</v>
      </c>
      <c r="L1484" s="45">
        <f t="shared" si="2536"/>
        <v>2000</v>
      </c>
    </row>
    <row r="1485" spans="1:12" ht="20.100000000000001" customHeight="1">
      <c r="A1485" s="42" t="s">
        <v>220</v>
      </c>
      <c r="B1485" s="43" t="s">
        <v>223</v>
      </c>
      <c r="C1485" s="44">
        <v>1000</v>
      </c>
      <c r="D1485" s="23" t="s">
        <v>16</v>
      </c>
      <c r="E1485" s="44">
        <v>420</v>
      </c>
      <c r="F1485" s="23">
        <v>423</v>
      </c>
      <c r="G1485" s="23">
        <v>0</v>
      </c>
      <c r="H1485" s="23">
        <v>0</v>
      </c>
      <c r="I1485" s="45">
        <f t="shared" si="2534"/>
        <v>3000</v>
      </c>
      <c r="J1485" s="23">
        <v>0</v>
      </c>
      <c r="K1485" s="23">
        <f t="shared" si="2535"/>
        <v>0</v>
      </c>
      <c r="L1485" s="45">
        <f t="shared" si="2536"/>
        <v>3000</v>
      </c>
    </row>
    <row r="1486" spans="1:12" ht="20.100000000000001" customHeight="1">
      <c r="A1486" s="42" t="s">
        <v>224</v>
      </c>
      <c r="B1486" s="43" t="s">
        <v>225</v>
      </c>
      <c r="C1486" s="44">
        <v>4000</v>
      </c>
      <c r="D1486" s="23" t="s">
        <v>16</v>
      </c>
      <c r="E1486" s="44">
        <v>143</v>
      </c>
      <c r="F1486" s="23">
        <v>144</v>
      </c>
      <c r="G1486" s="23">
        <v>145</v>
      </c>
      <c r="H1486" s="23">
        <v>146</v>
      </c>
      <c r="I1486" s="45">
        <f t="shared" si="2534"/>
        <v>4000</v>
      </c>
      <c r="J1486" s="23">
        <f>(IF(D1486="SHORT",IF(G1486="",0,F1486-G1486),IF(D1486="LONG",IF(G1486="",0,G1486-F1486))))*C1486</f>
        <v>4000</v>
      </c>
      <c r="K1486" s="23">
        <f t="shared" si="2535"/>
        <v>4000</v>
      </c>
      <c r="L1486" s="45">
        <f t="shared" si="2536"/>
        <v>12000</v>
      </c>
    </row>
    <row r="1487" spans="1:12" ht="20.100000000000001" customHeight="1">
      <c r="A1487" s="42" t="s">
        <v>224</v>
      </c>
      <c r="B1487" s="43" t="s">
        <v>218</v>
      </c>
      <c r="C1487" s="44">
        <v>1600</v>
      </c>
      <c r="D1487" s="23" t="s">
        <v>16</v>
      </c>
      <c r="E1487" s="44">
        <v>248</v>
      </c>
      <c r="F1487" s="23">
        <v>250</v>
      </c>
      <c r="G1487" s="23">
        <v>252</v>
      </c>
      <c r="H1487" s="23">
        <v>254</v>
      </c>
      <c r="I1487" s="45">
        <f t="shared" si="2534"/>
        <v>3200</v>
      </c>
      <c r="J1487" s="23">
        <f>(IF(D1487="SHORT",IF(G1487="",0,F1487-G1487),IF(D1487="LONG",IF(G1487="",0,G1487-F1487))))*C1487</f>
        <v>3200</v>
      </c>
      <c r="K1487" s="23">
        <f t="shared" si="2535"/>
        <v>3200</v>
      </c>
      <c r="L1487" s="45">
        <f t="shared" si="2536"/>
        <v>9600</v>
      </c>
    </row>
    <row r="1488" spans="1:12" ht="20.100000000000001" customHeight="1">
      <c r="A1488" s="42" t="s">
        <v>224</v>
      </c>
      <c r="B1488" s="43" t="s">
        <v>226</v>
      </c>
      <c r="C1488" s="44">
        <v>1000</v>
      </c>
      <c r="D1488" s="23" t="s">
        <v>16</v>
      </c>
      <c r="E1488" s="44">
        <v>420</v>
      </c>
      <c r="F1488" s="23">
        <v>423</v>
      </c>
      <c r="G1488" s="23">
        <v>0</v>
      </c>
      <c r="H1488" s="23">
        <v>0</v>
      </c>
      <c r="I1488" s="45">
        <f t="shared" si="2534"/>
        <v>3000</v>
      </c>
      <c r="J1488" s="23">
        <v>0</v>
      </c>
      <c r="K1488" s="23">
        <f t="shared" si="2535"/>
        <v>0</v>
      </c>
      <c r="L1488" s="45">
        <f t="shared" si="2536"/>
        <v>3000</v>
      </c>
    </row>
    <row r="1489" spans="1:12" ht="20.100000000000001" customHeight="1">
      <c r="A1489" s="42" t="s">
        <v>224</v>
      </c>
      <c r="B1489" s="43" t="s">
        <v>227</v>
      </c>
      <c r="C1489" s="44">
        <v>1000</v>
      </c>
      <c r="D1489" s="23" t="s">
        <v>16</v>
      </c>
      <c r="E1489" s="44">
        <v>425</v>
      </c>
      <c r="F1489" s="23">
        <v>425</v>
      </c>
      <c r="G1489" s="23">
        <v>0</v>
      </c>
      <c r="H1489" s="23">
        <v>0</v>
      </c>
      <c r="I1489" s="45">
        <f t="shared" si="2534"/>
        <v>0</v>
      </c>
      <c r="J1489" s="23">
        <v>0</v>
      </c>
      <c r="K1489" s="23">
        <f t="shared" si="2535"/>
        <v>0</v>
      </c>
      <c r="L1489" s="45">
        <f t="shared" si="2536"/>
        <v>0</v>
      </c>
    </row>
    <row r="1490" spans="1:12" ht="20.100000000000001" customHeight="1">
      <c r="A1490" s="42" t="s">
        <v>224</v>
      </c>
      <c r="B1490" s="43" t="s">
        <v>228</v>
      </c>
      <c r="C1490" s="44">
        <v>2000</v>
      </c>
      <c r="D1490" s="23" t="s">
        <v>16</v>
      </c>
      <c r="E1490" s="44">
        <v>142</v>
      </c>
      <c r="F1490" s="23">
        <v>140.5</v>
      </c>
      <c r="G1490" s="23">
        <v>0</v>
      </c>
      <c r="H1490" s="23">
        <v>0</v>
      </c>
      <c r="I1490" s="41">
        <f t="shared" si="2534"/>
        <v>-3000</v>
      </c>
      <c r="J1490" s="41">
        <v>0</v>
      </c>
      <c r="K1490" s="41">
        <f t="shared" si="2535"/>
        <v>0</v>
      </c>
      <c r="L1490" s="41">
        <f t="shared" si="2536"/>
        <v>-3000</v>
      </c>
    </row>
    <row r="1491" spans="1:12" ht="20.100000000000001" customHeight="1">
      <c r="A1491" s="42" t="s">
        <v>224</v>
      </c>
      <c r="B1491" s="43" t="s">
        <v>229</v>
      </c>
      <c r="C1491" s="44">
        <v>1000</v>
      </c>
      <c r="D1491" s="23" t="s">
        <v>16</v>
      </c>
      <c r="E1491" s="44">
        <v>314</v>
      </c>
      <c r="F1491" s="23">
        <v>309</v>
      </c>
      <c r="G1491" s="23">
        <v>0</v>
      </c>
      <c r="H1491" s="23">
        <v>0</v>
      </c>
      <c r="I1491" s="41">
        <f t="shared" si="2534"/>
        <v>-5000</v>
      </c>
      <c r="J1491" s="41">
        <v>0</v>
      </c>
      <c r="K1491" s="41">
        <f t="shared" si="2535"/>
        <v>0</v>
      </c>
      <c r="L1491" s="41">
        <f t="shared" si="2536"/>
        <v>-5000</v>
      </c>
    </row>
    <row r="1492" spans="1:12" ht="20.100000000000001" customHeight="1">
      <c r="A1492" s="42" t="s">
        <v>230</v>
      </c>
      <c r="B1492" s="43" t="s">
        <v>231</v>
      </c>
      <c r="C1492" s="44">
        <v>500</v>
      </c>
      <c r="D1492" s="23" t="s">
        <v>16</v>
      </c>
      <c r="E1492" s="44">
        <v>540</v>
      </c>
      <c r="F1492" s="23">
        <v>544</v>
      </c>
      <c r="G1492" s="23">
        <v>548</v>
      </c>
      <c r="H1492" s="23">
        <v>552</v>
      </c>
      <c r="I1492" s="45">
        <f t="shared" si="2534"/>
        <v>2000</v>
      </c>
      <c r="J1492" s="23">
        <f>(IF(D1492="SHORT",IF(G1492="",0,F1492-G1492),IF(D1492="LONG",IF(G1492="",0,G1492-F1492))))*C1492</f>
        <v>2000</v>
      </c>
      <c r="K1492" s="23">
        <f t="shared" si="2535"/>
        <v>2000</v>
      </c>
      <c r="L1492" s="45">
        <f t="shared" si="2536"/>
        <v>6000</v>
      </c>
    </row>
    <row r="1493" spans="1:12" ht="20.100000000000001" customHeight="1">
      <c r="A1493" s="42" t="s">
        <v>230</v>
      </c>
      <c r="B1493" s="43" t="s">
        <v>232</v>
      </c>
      <c r="C1493" s="44">
        <v>4000</v>
      </c>
      <c r="D1493" s="23" t="s">
        <v>16</v>
      </c>
      <c r="E1493" s="44">
        <v>100</v>
      </c>
      <c r="F1493" s="23">
        <v>101</v>
      </c>
      <c r="G1493" s="23">
        <v>101.9</v>
      </c>
      <c r="H1493" s="23">
        <v>0</v>
      </c>
      <c r="I1493" s="45">
        <f t="shared" si="2534"/>
        <v>4000</v>
      </c>
      <c r="J1493" s="23">
        <f>(IF(D1493="SHORT",IF(G1493="",0,F1493-G1493),IF(D1493="LONG",IF(G1493="",0,G1493-F1493))))*C1493</f>
        <v>3600.0000000000227</v>
      </c>
      <c r="K1493" s="23">
        <v>0</v>
      </c>
      <c r="L1493" s="45">
        <f t="shared" ref="L1493" si="2537">SUM(K1493+J1493+I1493)</f>
        <v>7600.0000000000227</v>
      </c>
    </row>
    <row r="1494" spans="1:12" ht="20.100000000000001" customHeight="1">
      <c r="A1494" s="42" t="s">
        <v>230</v>
      </c>
      <c r="B1494" s="43" t="s">
        <v>233</v>
      </c>
      <c r="C1494" s="44">
        <v>4000</v>
      </c>
      <c r="D1494" s="23" t="s">
        <v>16</v>
      </c>
      <c r="E1494" s="44">
        <v>218</v>
      </c>
      <c r="F1494" s="23">
        <v>219.8</v>
      </c>
      <c r="G1494" s="23">
        <v>0</v>
      </c>
      <c r="H1494" s="23">
        <v>0</v>
      </c>
      <c r="I1494" s="45">
        <f t="shared" si="2534"/>
        <v>7200.0000000000455</v>
      </c>
      <c r="J1494" s="23">
        <v>0</v>
      </c>
      <c r="K1494" s="23">
        <f t="shared" ref="K1494:K1521" si="2538">SUM(H1494-G1494)*C1494</f>
        <v>0</v>
      </c>
      <c r="L1494" s="45">
        <f t="shared" ref="L1494:L1521" si="2539">SUM(K1494+J1494+I1494)</f>
        <v>7200.0000000000455</v>
      </c>
    </row>
    <row r="1495" spans="1:12" ht="20.100000000000001" customHeight="1">
      <c r="A1495" s="42" t="s">
        <v>234</v>
      </c>
      <c r="B1495" s="43" t="s">
        <v>235</v>
      </c>
      <c r="C1495" s="44">
        <v>500</v>
      </c>
      <c r="D1495" s="23" t="s">
        <v>16</v>
      </c>
      <c r="E1495" s="44">
        <v>544</v>
      </c>
      <c r="F1495" s="23">
        <v>548</v>
      </c>
      <c r="G1495" s="23">
        <v>552</v>
      </c>
      <c r="H1495" s="23">
        <v>556</v>
      </c>
      <c r="I1495" s="45">
        <f t="shared" si="2534"/>
        <v>2000</v>
      </c>
      <c r="J1495" s="23">
        <f>(IF(D1495="SHORT",IF(G1495="",0,F1495-G1495),IF(D1495="LONG",IF(G1495="",0,G1495-F1495))))*C1495</f>
        <v>2000</v>
      </c>
      <c r="K1495" s="23">
        <f t="shared" si="2538"/>
        <v>2000</v>
      </c>
      <c r="L1495" s="45">
        <f t="shared" si="2539"/>
        <v>6000</v>
      </c>
    </row>
    <row r="1496" spans="1:12" ht="20.100000000000001" customHeight="1">
      <c r="A1496" s="42" t="s">
        <v>234</v>
      </c>
      <c r="B1496" s="43" t="s">
        <v>226</v>
      </c>
      <c r="C1496" s="44">
        <v>1000</v>
      </c>
      <c r="D1496" s="23" t="s">
        <v>16</v>
      </c>
      <c r="E1496" s="44">
        <v>405</v>
      </c>
      <c r="F1496" s="23">
        <v>408</v>
      </c>
      <c r="G1496" s="23">
        <v>412</v>
      </c>
      <c r="H1496" s="23">
        <v>416</v>
      </c>
      <c r="I1496" s="45">
        <f t="shared" si="2534"/>
        <v>3000</v>
      </c>
      <c r="J1496" s="23">
        <f>(IF(D1496="SHORT",IF(G1496="",0,F1496-G1496),IF(D1496="LONG",IF(G1496="",0,G1496-F1496))))*C1496</f>
        <v>4000</v>
      </c>
      <c r="K1496" s="23">
        <f t="shared" si="2538"/>
        <v>4000</v>
      </c>
      <c r="L1496" s="45">
        <f t="shared" si="2539"/>
        <v>11000</v>
      </c>
    </row>
    <row r="1497" spans="1:12" ht="20.100000000000001" customHeight="1">
      <c r="A1497" s="42" t="s">
        <v>234</v>
      </c>
      <c r="B1497" s="43" t="s">
        <v>236</v>
      </c>
      <c r="C1497" s="44">
        <v>500</v>
      </c>
      <c r="D1497" s="23" t="s">
        <v>16</v>
      </c>
      <c r="E1497" s="44">
        <v>840</v>
      </c>
      <c r="F1497" s="23">
        <v>847</v>
      </c>
      <c r="G1497" s="23">
        <v>857</v>
      </c>
      <c r="H1497" s="23">
        <v>867</v>
      </c>
      <c r="I1497" s="45">
        <f t="shared" si="2534"/>
        <v>3500</v>
      </c>
      <c r="J1497" s="23">
        <f>(IF(D1497="SHORT",IF(G1497="",0,F1497-G1497),IF(D1497="LONG",IF(G1497="",0,G1497-F1497))))*C1497</f>
        <v>5000</v>
      </c>
      <c r="K1497" s="23">
        <f t="shared" si="2538"/>
        <v>5000</v>
      </c>
      <c r="L1497" s="45">
        <f t="shared" si="2539"/>
        <v>13500</v>
      </c>
    </row>
    <row r="1498" spans="1:12" ht="20.100000000000001" customHeight="1">
      <c r="A1498" s="42" t="s">
        <v>234</v>
      </c>
      <c r="B1498" s="43" t="s">
        <v>237</v>
      </c>
      <c r="C1498" s="44">
        <v>500</v>
      </c>
      <c r="D1498" s="23" t="s">
        <v>16</v>
      </c>
      <c r="E1498" s="44">
        <v>460</v>
      </c>
      <c r="F1498" s="23">
        <v>464</v>
      </c>
      <c r="G1498" s="23">
        <v>0</v>
      </c>
      <c r="H1498" s="23">
        <v>0</v>
      </c>
      <c r="I1498" s="45">
        <f t="shared" si="2534"/>
        <v>2000</v>
      </c>
      <c r="J1498" s="23">
        <v>0</v>
      </c>
      <c r="K1498" s="23">
        <f t="shared" si="2538"/>
        <v>0</v>
      </c>
      <c r="L1498" s="45">
        <f t="shared" si="2539"/>
        <v>2000</v>
      </c>
    </row>
    <row r="1499" spans="1:12" ht="20.100000000000001" customHeight="1">
      <c r="A1499" s="42" t="s">
        <v>238</v>
      </c>
      <c r="B1499" s="43" t="s">
        <v>235</v>
      </c>
      <c r="C1499" s="44">
        <v>500</v>
      </c>
      <c r="D1499" s="23" t="s">
        <v>16</v>
      </c>
      <c r="E1499" s="44">
        <v>531</v>
      </c>
      <c r="F1499" s="23">
        <v>535</v>
      </c>
      <c r="G1499" s="23">
        <v>540</v>
      </c>
      <c r="H1499" s="23">
        <v>545</v>
      </c>
      <c r="I1499" s="45">
        <f t="shared" si="2534"/>
        <v>2000</v>
      </c>
      <c r="J1499" s="23">
        <f>(IF(D1499="SHORT",IF(G1499="",0,F1499-G1499),IF(D1499="LONG",IF(G1499="",0,G1499-F1499))))*C1499</f>
        <v>2500</v>
      </c>
      <c r="K1499" s="23">
        <f t="shared" si="2538"/>
        <v>2500</v>
      </c>
      <c r="L1499" s="45">
        <f t="shared" si="2539"/>
        <v>7000</v>
      </c>
    </row>
    <row r="1500" spans="1:12" ht="20.100000000000001" customHeight="1">
      <c r="A1500" s="42" t="s">
        <v>238</v>
      </c>
      <c r="B1500" s="43" t="s">
        <v>239</v>
      </c>
      <c r="C1500" s="44">
        <v>2000</v>
      </c>
      <c r="D1500" s="23" t="s">
        <v>16</v>
      </c>
      <c r="E1500" s="44">
        <v>128</v>
      </c>
      <c r="F1500" s="23">
        <v>129</v>
      </c>
      <c r="G1500" s="23">
        <v>0</v>
      </c>
      <c r="H1500" s="23">
        <v>0</v>
      </c>
      <c r="I1500" s="45">
        <f t="shared" si="2534"/>
        <v>2000</v>
      </c>
      <c r="J1500" s="23">
        <v>0</v>
      </c>
      <c r="K1500" s="23">
        <f t="shared" si="2538"/>
        <v>0</v>
      </c>
      <c r="L1500" s="45">
        <f t="shared" si="2539"/>
        <v>2000</v>
      </c>
    </row>
    <row r="1501" spans="1:12" ht="20.100000000000001" customHeight="1">
      <c r="A1501" s="42" t="s">
        <v>238</v>
      </c>
      <c r="B1501" s="43" t="s">
        <v>240</v>
      </c>
      <c r="C1501" s="44">
        <v>1000</v>
      </c>
      <c r="D1501" s="23" t="s">
        <v>16</v>
      </c>
      <c r="E1501" s="44">
        <v>324</v>
      </c>
      <c r="F1501" s="23">
        <v>324</v>
      </c>
      <c r="G1501" s="23">
        <v>0</v>
      </c>
      <c r="H1501" s="23">
        <v>0</v>
      </c>
      <c r="I1501" s="45">
        <f t="shared" si="2534"/>
        <v>0</v>
      </c>
      <c r="J1501" s="23">
        <v>0</v>
      </c>
      <c r="K1501" s="23">
        <f t="shared" si="2538"/>
        <v>0</v>
      </c>
      <c r="L1501" s="45">
        <f t="shared" si="2539"/>
        <v>0</v>
      </c>
    </row>
    <row r="1502" spans="1:12" ht="20.100000000000001" customHeight="1">
      <c r="A1502" s="42" t="s">
        <v>238</v>
      </c>
      <c r="B1502" s="43" t="s">
        <v>241</v>
      </c>
      <c r="C1502" s="44">
        <v>1000</v>
      </c>
      <c r="D1502" s="23" t="s">
        <v>16</v>
      </c>
      <c r="E1502" s="44">
        <v>326</v>
      </c>
      <c r="F1502" s="23">
        <v>320</v>
      </c>
      <c r="G1502" s="23">
        <v>0</v>
      </c>
      <c r="H1502" s="23">
        <v>0</v>
      </c>
      <c r="I1502" s="41">
        <f t="shared" si="2534"/>
        <v>-6000</v>
      </c>
      <c r="J1502" s="41">
        <v>0</v>
      </c>
      <c r="K1502" s="41">
        <f t="shared" si="2538"/>
        <v>0</v>
      </c>
      <c r="L1502" s="41">
        <f t="shared" si="2539"/>
        <v>-6000</v>
      </c>
    </row>
    <row r="1503" spans="1:12" ht="20.100000000000001" customHeight="1">
      <c r="A1503" s="42" t="s">
        <v>242</v>
      </c>
      <c r="B1503" s="43" t="s">
        <v>243</v>
      </c>
      <c r="C1503" s="44">
        <v>500</v>
      </c>
      <c r="D1503" s="23" t="s">
        <v>16</v>
      </c>
      <c r="E1503" s="44">
        <v>1540</v>
      </c>
      <c r="F1503" s="23">
        <v>1550</v>
      </c>
      <c r="G1503" s="23">
        <v>0</v>
      </c>
      <c r="H1503" s="23">
        <v>0</v>
      </c>
      <c r="I1503" s="45">
        <f t="shared" si="2534"/>
        <v>5000</v>
      </c>
      <c r="J1503" s="23">
        <v>0</v>
      </c>
      <c r="K1503" s="23">
        <f t="shared" si="2538"/>
        <v>0</v>
      </c>
      <c r="L1503" s="45">
        <f t="shared" si="2539"/>
        <v>5000</v>
      </c>
    </row>
    <row r="1504" spans="1:12" ht="20.100000000000001" customHeight="1">
      <c r="A1504" s="42" t="s">
        <v>242</v>
      </c>
      <c r="B1504" s="43" t="s">
        <v>244</v>
      </c>
      <c r="C1504" s="44">
        <v>1000</v>
      </c>
      <c r="D1504" s="23" t="s">
        <v>16</v>
      </c>
      <c r="E1504" s="44">
        <v>379</v>
      </c>
      <c r="F1504" s="23">
        <v>382</v>
      </c>
      <c r="G1504" s="23">
        <v>0</v>
      </c>
      <c r="H1504" s="23">
        <v>0</v>
      </c>
      <c r="I1504" s="45">
        <f t="shared" si="2534"/>
        <v>3000</v>
      </c>
      <c r="J1504" s="23">
        <v>0</v>
      </c>
      <c r="K1504" s="23">
        <f t="shared" si="2538"/>
        <v>0</v>
      </c>
      <c r="L1504" s="45">
        <f t="shared" si="2539"/>
        <v>3000</v>
      </c>
    </row>
    <row r="1505" spans="1:12" ht="20.100000000000001" customHeight="1">
      <c r="A1505" s="42" t="s">
        <v>242</v>
      </c>
      <c r="B1505" s="43" t="s">
        <v>245</v>
      </c>
      <c r="C1505" s="44">
        <v>1000</v>
      </c>
      <c r="D1505" s="23" t="s">
        <v>16</v>
      </c>
      <c r="E1505" s="44">
        <v>327</v>
      </c>
      <c r="F1505" s="23">
        <v>327</v>
      </c>
      <c r="G1505" s="23">
        <v>0</v>
      </c>
      <c r="H1505" s="23">
        <v>0</v>
      </c>
      <c r="I1505" s="45">
        <f t="shared" si="2534"/>
        <v>0</v>
      </c>
      <c r="J1505" s="23">
        <v>0</v>
      </c>
      <c r="K1505" s="23">
        <f t="shared" si="2538"/>
        <v>0</v>
      </c>
      <c r="L1505" s="45">
        <f t="shared" si="2539"/>
        <v>0</v>
      </c>
    </row>
    <row r="1506" spans="1:12" ht="20.100000000000001" customHeight="1">
      <c r="A1506" s="42" t="s">
        <v>242</v>
      </c>
      <c r="B1506" s="43" t="s">
        <v>218</v>
      </c>
      <c r="C1506" s="44">
        <v>2000</v>
      </c>
      <c r="D1506" s="23" t="s">
        <v>16</v>
      </c>
      <c r="E1506" s="44">
        <v>250</v>
      </c>
      <c r="F1506" s="23">
        <v>247</v>
      </c>
      <c r="G1506" s="23">
        <v>0</v>
      </c>
      <c r="H1506" s="23">
        <v>0</v>
      </c>
      <c r="I1506" s="41">
        <f t="shared" si="2534"/>
        <v>-6000</v>
      </c>
      <c r="J1506" s="41">
        <v>0</v>
      </c>
      <c r="K1506" s="41">
        <f t="shared" si="2538"/>
        <v>0</v>
      </c>
      <c r="L1506" s="41">
        <f t="shared" si="2539"/>
        <v>-6000</v>
      </c>
    </row>
    <row r="1507" spans="1:12" ht="20.100000000000001" customHeight="1">
      <c r="A1507" s="42" t="s">
        <v>246</v>
      </c>
      <c r="B1507" s="43" t="s">
        <v>247</v>
      </c>
      <c r="C1507" s="44">
        <v>500</v>
      </c>
      <c r="D1507" s="23" t="s">
        <v>16</v>
      </c>
      <c r="E1507" s="44">
        <v>626</v>
      </c>
      <c r="F1507" s="23">
        <v>630</v>
      </c>
      <c r="G1507" s="23">
        <v>0</v>
      </c>
      <c r="H1507" s="23">
        <v>0</v>
      </c>
      <c r="I1507" s="45">
        <f t="shared" si="2534"/>
        <v>2000</v>
      </c>
      <c r="J1507" s="23">
        <v>0</v>
      </c>
      <c r="K1507" s="23">
        <f t="shared" si="2538"/>
        <v>0</v>
      </c>
      <c r="L1507" s="45">
        <f t="shared" si="2539"/>
        <v>2000</v>
      </c>
    </row>
    <row r="1508" spans="1:12" ht="20.100000000000001" customHeight="1">
      <c r="A1508" s="42" t="s">
        <v>246</v>
      </c>
      <c r="B1508" s="43" t="s">
        <v>248</v>
      </c>
      <c r="C1508" s="44">
        <v>2000</v>
      </c>
      <c r="D1508" s="23" t="s">
        <v>16</v>
      </c>
      <c r="E1508" s="44">
        <v>95.25</v>
      </c>
      <c r="F1508" s="23">
        <v>96.25</v>
      </c>
      <c r="G1508" s="23">
        <v>0</v>
      </c>
      <c r="H1508" s="23">
        <v>0</v>
      </c>
      <c r="I1508" s="45">
        <f t="shared" si="2534"/>
        <v>2000</v>
      </c>
      <c r="J1508" s="23">
        <v>0</v>
      </c>
      <c r="K1508" s="23">
        <f t="shared" si="2538"/>
        <v>0</v>
      </c>
      <c r="L1508" s="45">
        <f t="shared" si="2539"/>
        <v>2000</v>
      </c>
    </row>
    <row r="1509" spans="1:12" ht="20.100000000000001" customHeight="1">
      <c r="A1509" s="42" t="s">
        <v>246</v>
      </c>
      <c r="B1509" s="43" t="s">
        <v>249</v>
      </c>
      <c r="C1509" s="44">
        <v>2000</v>
      </c>
      <c r="D1509" s="23" t="s">
        <v>22</v>
      </c>
      <c r="E1509" s="44">
        <v>152</v>
      </c>
      <c r="F1509" s="23">
        <v>151</v>
      </c>
      <c r="G1509" s="23">
        <v>0</v>
      </c>
      <c r="H1509" s="23">
        <v>0</v>
      </c>
      <c r="I1509" s="45">
        <f>SUM(E1509-F1509)*C1509</f>
        <v>2000</v>
      </c>
      <c r="J1509" s="23">
        <v>0</v>
      </c>
      <c r="K1509" s="23">
        <f t="shared" si="2538"/>
        <v>0</v>
      </c>
      <c r="L1509" s="45">
        <f t="shared" si="2539"/>
        <v>2000</v>
      </c>
    </row>
    <row r="1510" spans="1:12" ht="20.100000000000001" customHeight="1">
      <c r="A1510" s="42" t="s">
        <v>246</v>
      </c>
      <c r="B1510" s="43" t="s">
        <v>240</v>
      </c>
      <c r="C1510" s="44">
        <v>1000</v>
      </c>
      <c r="D1510" s="23" t="s">
        <v>22</v>
      </c>
      <c r="E1510" s="44">
        <v>303</v>
      </c>
      <c r="F1510" s="23">
        <v>300</v>
      </c>
      <c r="G1510" s="23">
        <v>0</v>
      </c>
      <c r="H1510" s="23">
        <v>0</v>
      </c>
      <c r="I1510" s="45">
        <f>SUM(E1510-F1510)*C1510</f>
        <v>3000</v>
      </c>
      <c r="J1510" s="23">
        <v>0</v>
      </c>
      <c r="K1510" s="23">
        <f t="shared" si="2538"/>
        <v>0</v>
      </c>
      <c r="L1510" s="45">
        <f t="shared" si="2539"/>
        <v>3000</v>
      </c>
    </row>
    <row r="1511" spans="1:12" ht="20.100000000000001" customHeight="1">
      <c r="A1511" s="42" t="s">
        <v>246</v>
      </c>
      <c r="B1511" s="43" t="s">
        <v>241</v>
      </c>
      <c r="C1511" s="44">
        <v>1000</v>
      </c>
      <c r="D1511" s="23" t="s">
        <v>16</v>
      </c>
      <c r="E1511" s="44">
        <v>312</v>
      </c>
      <c r="F1511" s="23">
        <v>307</v>
      </c>
      <c r="G1511" s="23">
        <v>0</v>
      </c>
      <c r="H1511" s="23">
        <v>0</v>
      </c>
      <c r="I1511" s="41">
        <f t="shared" ref="I1511:I1516" si="2540">SUM(F1511-E1511)*C1511</f>
        <v>-5000</v>
      </c>
      <c r="J1511" s="41">
        <v>0</v>
      </c>
      <c r="K1511" s="41">
        <f t="shared" si="2538"/>
        <v>0</v>
      </c>
      <c r="L1511" s="41">
        <f t="shared" si="2539"/>
        <v>-5000</v>
      </c>
    </row>
    <row r="1512" spans="1:12" ht="20.100000000000001" customHeight="1">
      <c r="A1512" s="42" t="s">
        <v>250</v>
      </c>
      <c r="B1512" s="43" t="s">
        <v>247</v>
      </c>
      <c r="C1512" s="44">
        <v>500</v>
      </c>
      <c r="D1512" s="23" t="s">
        <v>16</v>
      </c>
      <c r="E1512" s="44">
        <v>624</v>
      </c>
      <c r="F1512" s="23">
        <v>631</v>
      </c>
      <c r="G1512" s="23">
        <v>0</v>
      </c>
      <c r="H1512" s="23">
        <v>0</v>
      </c>
      <c r="I1512" s="45">
        <f t="shared" si="2540"/>
        <v>3500</v>
      </c>
      <c r="J1512" s="23">
        <v>0</v>
      </c>
      <c r="K1512" s="23">
        <f t="shared" si="2538"/>
        <v>0</v>
      </c>
      <c r="L1512" s="45">
        <f t="shared" si="2539"/>
        <v>3500</v>
      </c>
    </row>
    <row r="1513" spans="1:12" ht="20.100000000000001" customHeight="1">
      <c r="A1513" s="42" t="s">
        <v>250</v>
      </c>
      <c r="B1513" s="43" t="s">
        <v>251</v>
      </c>
      <c r="C1513" s="44">
        <v>500</v>
      </c>
      <c r="D1513" s="23" t="s">
        <v>16</v>
      </c>
      <c r="E1513" s="44">
        <v>565</v>
      </c>
      <c r="F1513" s="23">
        <v>570</v>
      </c>
      <c r="G1513" s="23">
        <v>0</v>
      </c>
      <c r="H1513" s="23">
        <v>0</v>
      </c>
      <c r="I1513" s="45">
        <f t="shared" si="2540"/>
        <v>2500</v>
      </c>
      <c r="J1513" s="23">
        <v>0</v>
      </c>
      <c r="K1513" s="23">
        <f t="shared" si="2538"/>
        <v>0</v>
      </c>
      <c r="L1513" s="45">
        <f t="shared" si="2539"/>
        <v>2500</v>
      </c>
    </row>
    <row r="1514" spans="1:12" ht="20.100000000000001" customHeight="1">
      <c r="A1514" s="42" t="s">
        <v>250</v>
      </c>
      <c r="B1514" s="43" t="s">
        <v>221</v>
      </c>
      <c r="C1514" s="44">
        <v>2000</v>
      </c>
      <c r="D1514" s="23" t="s">
        <v>16</v>
      </c>
      <c r="E1514" s="44">
        <v>268</v>
      </c>
      <c r="F1514" s="23">
        <v>270</v>
      </c>
      <c r="G1514" s="23">
        <v>0</v>
      </c>
      <c r="H1514" s="23">
        <v>0</v>
      </c>
      <c r="I1514" s="45">
        <f t="shared" si="2540"/>
        <v>4000</v>
      </c>
      <c r="J1514" s="23">
        <v>0</v>
      </c>
      <c r="K1514" s="23">
        <f t="shared" si="2538"/>
        <v>0</v>
      </c>
      <c r="L1514" s="45">
        <f t="shared" si="2539"/>
        <v>4000</v>
      </c>
    </row>
    <row r="1515" spans="1:12" ht="20.100000000000001" customHeight="1">
      <c r="A1515" s="42" t="s">
        <v>250</v>
      </c>
      <c r="B1515" s="43" t="s">
        <v>236</v>
      </c>
      <c r="C1515" s="44">
        <v>500</v>
      </c>
      <c r="D1515" s="23" t="s">
        <v>16</v>
      </c>
      <c r="E1515" s="44">
        <v>815</v>
      </c>
      <c r="F1515" s="23">
        <v>821</v>
      </c>
      <c r="G1515" s="23">
        <v>0</v>
      </c>
      <c r="H1515" s="23">
        <v>0</v>
      </c>
      <c r="I1515" s="45">
        <f t="shared" si="2540"/>
        <v>3000</v>
      </c>
      <c r="J1515" s="23">
        <v>0</v>
      </c>
      <c r="K1515" s="23">
        <f t="shared" si="2538"/>
        <v>0</v>
      </c>
      <c r="L1515" s="45">
        <f t="shared" si="2539"/>
        <v>3000</v>
      </c>
    </row>
    <row r="1516" spans="1:12" ht="20.100000000000001" customHeight="1">
      <c r="A1516" s="42" t="s">
        <v>250</v>
      </c>
      <c r="B1516" s="43" t="s">
        <v>252</v>
      </c>
      <c r="C1516" s="44">
        <v>500</v>
      </c>
      <c r="D1516" s="23" t="s">
        <v>16</v>
      </c>
      <c r="E1516" s="44">
        <v>1310</v>
      </c>
      <c r="F1516" s="23">
        <v>1290</v>
      </c>
      <c r="G1516" s="23">
        <v>0</v>
      </c>
      <c r="H1516" s="23">
        <v>0</v>
      </c>
      <c r="I1516" s="41">
        <f t="shared" si="2540"/>
        <v>-10000</v>
      </c>
      <c r="J1516" s="41">
        <v>0</v>
      </c>
      <c r="K1516" s="41">
        <f t="shared" si="2538"/>
        <v>0</v>
      </c>
      <c r="L1516" s="41">
        <f t="shared" si="2539"/>
        <v>-10000</v>
      </c>
    </row>
    <row r="1517" spans="1:12" ht="20.100000000000001" customHeight="1">
      <c r="A1517" s="42" t="s">
        <v>253</v>
      </c>
      <c r="B1517" s="43" t="s">
        <v>254</v>
      </c>
      <c r="C1517" s="44">
        <v>500</v>
      </c>
      <c r="D1517" s="23" t="s">
        <v>22</v>
      </c>
      <c r="E1517" s="44">
        <v>596</v>
      </c>
      <c r="F1517" s="23">
        <v>590</v>
      </c>
      <c r="G1517" s="23">
        <v>0</v>
      </c>
      <c r="H1517" s="23">
        <v>0</v>
      </c>
      <c r="I1517" s="45">
        <f>SUM(E1517-F1517)*C1517</f>
        <v>3000</v>
      </c>
      <c r="J1517" s="23">
        <v>0</v>
      </c>
      <c r="K1517" s="23">
        <f t="shared" si="2538"/>
        <v>0</v>
      </c>
      <c r="L1517" s="45">
        <f t="shared" si="2539"/>
        <v>3000</v>
      </c>
    </row>
    <row r="1518" spans="1:12" ht="20.100000000000001" customHeight="1">
      <c r="A1518" s="42" t="s">
        <v>253</v>
      </c>
      <c r="B1518" s="43" t="s">
        <v>247</v>
      </c>
      <c r="C1518" s="44">
        <v>500</v>
      </c>
      <c r="D1518" s="23" t="s">
        <v>16</v>
      </c>
      <c r="E1518" s="44">
        <v>624</v>
      </c>
      <c r="F1518" s="23">
        <v>631</v>
      </c>
      <c r="G1518" s="23">
        <v>0</v>
      </c>
      <c r="H1518" s="23">
        <v>0</v>
      </c>
      <c r="I1518" s="45">
        <f>SUM(F1518-E1518)*C1518</f>
        <v>3500</v>
      </c>
      <c r="J1518" s="23">
        <v>0</v>
      </c>
      <c r="K1518" s="23">
        <f t="shared" si="2538"/>
        <v>0</v>
      </c>
      <c r="L1518" s="45">
        <f t="shared" si="2539"/>
        <v>3500</v>
      </c>
    </row>
    <row r="1519" spans="1:12" ht="20.100000000000001" customHeight="1">
      <c r="A1519" s="42" t="s">
        <v>255</v>
      </c>
      <c r="B1519" s="43" t="s">
        <v>256</v>
      </c>
      <c r="C1519" s="44">
        <v>500</v>
      </c>
      <c r="D1519" s="23" t="s">
        <v>16</v>
      </c>
      <c r="E1519" s="44">
        <v>780</v>
      </c>
      <c r="F1519" s="23">
        <v>787</v>
      </c>
      <c r="G1519" s="23">
        <v>797</v>
      </c>
      <c r="H1519" s="23">
        <v>807</v>
      </c>
      <c r="I1519" s="45">
        <f>SUM(F1519-E1519)*C1519</f>
        <v>3500</v>
      </c>
      <c r="J1519" s="23">
        <f>(IF(D1519="SHORT",IF(G1519="",0,F1519-G1519),IF(D1519="LONG",IF(G1519="",0,G1519-F1519))))*C1519</f>
        <v>5000</v>
      </c>
      <c r="K1519" s="23">
        <f t="shared" si="2538"/>
        <v>5000</v>
      </c>
      <c r="L1519" s="45">
        <f t="shared" si="2539"/>
        <v>13500</v>
      </c>
    </row>
    <row r="1520" spans="1:12" ht="20.100000000000001" customHeight="1">
      <c r="A1520" s="42" t="s">
        <v>255</v>
      </c>
      <c r="B1520" s="43" t="s">
        <v>257</v>
      </c>
      <c r="C1520" s="44">
        <v>2000</v>
      </c>
      <c r="D1520" s="23" t="s">
        <v>16</v>
      </c>
      <c r="E1520" s="44">
        <v>354</v>
      </c>
      <c r="F1520" s="23">
        <v>357</v>
      </c>
      <c r="G1520" s="23">
        <v>0</v>
      </c>
      <c r="H1520" s="23">
        <v>0</v>
      </c>
      <c r="I1520" s="45">
        <f>SUM(F1520-E1520)*C1520</f>
        <v>6000</v>
      </c>
      <c r="J1520" s="23">
        <v>0</v>
      </c>
      <c r="K1520" s="23">
        <f t="shared" si="2538"/>
        <v>0</v>
      </c>
      <c r="L1520" s="45">
        <f t="shared" si="2539"/>
        <v>6000</v>
      </c>
    </row>
    <row r="1521" spans="1:12" ht="20.100000000000001" customHeight="1">
      <c r="A1521" s="42" t="s">
        <v>255</v>
      </c>
      <c r="B1521" s="43" t="s">
        <v>258</v>
      </c>
      <c r="C1521" s="44">
        <v>500</v>
      </c>
      <c r="D1521" s="23" t="s">
        <v>16</v>
      </c>
      <c r="E1521" s="44">
        <v>1180</v>
      </c>
      <c r="F1521" s="23">
        <v>1190</v>
      </c>
      <c r="G1521" s="23">
        <v>0</v>
      </c>
      <c r="H1521" s="23">
        <v>0</v>
      </c>
      <c r="I1521" s="45">
        <f>SUM(F1521-E1521)*C1521</f>
        <v>5000</v>
      </c>
      <c r="J1521" s="23">
        <v>0</v>
      </c>
      <c r="K1521" s="23">
        <f t="shared" si="2538"/>
        <v>0</v>
      </c>
      <c r="L1521" s="45">
        <f t="shared" si="2539"/>
        <v>5000</v>
      </c>
    </row>
    <row r="1522" spans="1:12" ht="20.100000000000001" customHeight="1">
      <c r="A1522" s="36">
        <v>43158</v>
      </c>
      <c r="B1522" s="15" t="s">
        <v>24</v>
      </c>
      <c r="C1522" s="15">
        <v>5000</v>
      </c>
      <c r="D1522" s="14" t="s">
        <v>22</v>
      </c>
      <c r="E1522" s="16">
        <v>226</v>
      </c>
      <c r="F1522" s="16">
        <v>225</v>
      </c>
      <c r="G1522" s="16">
        <v>224</v>
      </c>
      <c r="H1522" s="16">
        <v>223</v>
      </c>
      <c r="I1522" s="19">
        <f>(E1522-F1522)*C1522</f>
        <v>5000</v>
      </c>
      <c r="J1522" s="18">
        <f>(F1522-G1522)*C1522</f>
        <v>5000</v>
      </c>
      <c r="K1522" s="19">
        <f>(G1522-H1522)*C1522</f>
        <v>5000</v>
      </c>
      <c r="L1522" s="19">
        <f t="shared" ref="L1522:L1523" si="2541">(K1522+J1522+I1522)</f>
        <v>15000</v>
      </c>
    </row>
    <row r="1523" spans="1:12" ht="20.100000000000001" customHeight="1">
      <c r="A1523" s="36">
        <v>43158</v>
      </c>
      <c r="B1523" s="14" t="s">
        <v>21</v>
      </c>
      <c r="C1523" s="15">
        <v>250</v>
      </c>
      <c r="D1523" s="14" t="s">
        <v>16</v>
      </c>
      <c r="E1523" s="16">
        <v>3280</v>
      </c>
      <c r="F1523" s="16">
        <v>3295</v>
      </c>
      <c r="G1523" s="16">
        <v>3306</v>
      </c>
      <c r="H1523" s="16">
        <v>0</v>
      </c>
      <c r="I1523" s="17">
        <f>(F1523-E1523)*C1523</f>
        <v>3750</v>
      </c>
      <c r="J1523" s="18">
        <f>(G1523-F1523)*C1523</f>
        <v>2750</v>
      </c>
      <c r="K1523" s="19">
        <v>0</v>
      </c>
      <c r="L1523" s="19">
        <f t="shared" si="2541"/>
        <v>6500</v>
      </c>
    </row>
    <row r="1524" spans="1:12" ht="20.100000000000001" customHeight="1">
      <c r="A1524" s="36">
        <v>43157</v>
      </c>
      <c r="B1524" s="15" t="s">
        <v>24</v>
      </c>
      <c r="C1524" s="15">
        <v>5000</v>
      </c>
      <c r="D1524" s="14" t="s">
        <v>22</v>
      </c>
      <c r="E1524" s="16">
        <v>226.5</v>
      </c>
      <c r="F1524" s="16">
        <v>225.5</v>
      </c>
      <c r="G1524" s="16">
        <v>0</v>
      </c>
      <c r="H1524" s="16">
        <v>0</v>
      </c>
      <c r="I1524" s="19">
        <f>(E1524-F1524)*C1524</f>
        <v>5000</v>
      </c>
      <c r="J1524" s="18">
        <v>0</v>
      </c>
      <c r="K1524" s="19">
        <f>(G1524-H1524)*C1524</f>
        <v>0</v>
      </c>
      <c r="L1524" s="19">
        <f t="shared" ref="L1524" si="2542">(K1524+J1524+I1524)</f>
        <v>5000</v>
      </c>
    </row>
    <row r="1525" spans="1:12" ht="20.100000000000001" customHeight="1">
      <c r="A1525" s="36">
        <v>43154</v>
      </c>
      <c r="B1525" s="14" t="s">
        <v>29</v>
      </c>
      <c r="C1525" s="15">
        <v>600</v>
      </c>
      <c r="D1525" s="14" t="s">
        <v>16</v>
      </c>
      <c r="E1525" s="16">
        <v>564</v>
      </c>
      <c r="F1525" s="16">
        <v>568</v>
      </c>
      <c r="G1525" s="16">
        <v>574</v>
      </c>
      <c r="H1525" s="16">
        <v>0</v>
      </c>
      <c r="I1525" s="17">
        <f>(F1525-E1525)*C1525</f>
        <v>2400</v>
      </c>
      <c r="J1525" s="18">
        <f>(G1525-F1525)*C1525</f>
        <v>3600</v>
      </c>
      <c r="K1525" s="19">
        <v>0</v>
      </c>
      <c r="L1525" s="19">
        <f t="shared" ref="L1525" si="2543">(K1525+J1525+I1525)</f>
        <v>6000</v>
      </c>
    </row>
    <row r="1526" spans="1:12" ht="20.100000000000001" customHeight="1">
      <c r="A1526" s="36">
        <v>43154</v>
      </c>
      <c r="B1526" s="14" t="s">
        <v>102</v>
      </c>
      <c r="C1526" s="15">
        <v>600</v>
      </c>
      <c r="D1526" s="14" t="s">
        <v>22</v>
      </c>
      <c r="E1526" s="16">
        <v>1110</v>
      </c>
      <c r="F1526" s="16">
        <v>1105</v>
      </c>
      <c r="G1526" s="16">
        <v>0</v>
      </c>
      <c r="H1526" s="16">
        <v>0</v>
      </c>
      <c r="I1526" s="19">
        <f>(E1526-F1526)*C1526</f>
        <v>3000</v>
      </c>
      <c r="J1526" s="18">
        <v>0</v>
      </c>
      <c r="K1526" s="19">
        <v>0</v>
      </c>
      <c r="L1526" s="19">
        <f t="shared" ref="L1526" si="2544">(K1526+J1526+I1526)</f>
        <v>3000</v>
      </c>
    </row>
    <row r="1527" spans="1:12" ht="20.100000000000001" customHeight="1">
      <c r="A1527" s="36">
        <v>43153</v>
      </c>
      <c r="B1527" s="14" t="s">
        <v>169</v>
      </c>
      <c r="C1527" s="15">
        <v>400</v>
      </c>
      <c r="D1527" s="14" t="s">
        <v>16</v>
      </c>
      <c r="E1527" s="16">
        <v>1235</v>
      </c>
      <c r="F1527" s="16">
        <v>1245</v>
      </c>
      <c r="G1527" s="16">
        <v>1255</v>
      </c>
      <c r="H1527" s="16">
        <v>1265</v>
      </c>
      <c r="I1527" s="17">
        <f>(F1527-E1527)*C1527</f>
        <v>4000</v>
      </c>
      <c r="J1527" s="18">
        <f>(G1527-F1527)*C1527</f>
        <v>4000</v>
      </c>
      <c r="K1527" s="19">
        <f>(H1527-G1527)*C1527</f>
        <v>4000</v>
      </c>
      <c r="L1527" s="19">
        <f t="shared" ref="L1527" si="2545">(K1527+J1527+I1527)</f>
        <v>12000</v>
      </c>
    </row>
    <row r="1528" spans="1:12" ht="20.100000000000001" customHeight="1">
      <c r="A1528" s="36">
        <v>43153</v>
      </c>
      <c r="B1528" s="14" t="s">
        <v>112</v>
      </c>
      <c r="C1528" s="15">
        <v>1300</v>
      </c>
      <c r="D1528" s="14" t="s">
        <v>16</v>
      </c>
      <c r="E1528" s="23">
        <v>600</v>
      </c>
      <c r="F1528" s="16">
        <v>601</v>
      </c>
      <c r="G1528" s="16">
        <v>602</v>
      </c>
      <c r="H1528" s="16">
        <v>603</v>
      </c>
      <c r="I1528" s="17">
        <f>(F1528-E1528)*C1528</f>
        <v>1300</v>
      </c>
      <c r="J1528" s="18">
        <f>(G1528-F1528)*C1528</f>
        <v>1300</v>
      </c>
      <c r="K1528" s="19">
        <f>(H1528-G1528)*C1528</f>
        <v>1300</v>
      </c>
      <c r="L1528" s="19">
        <f t="shared" ref="L1528" si="2546">(K1528+J1528+I1528)</f>
        <v>3900</v>
      </c>
    </row>
    <row r="1529" spans="1:12" ht="20.100000000000001" customHeight="1">
      <c r="A1529" s="36">
        <v>43152</v>
      </c>
      <c r="B1529" s="14" t="s">
        <v>169</v>
      </c>
      <c r="C1529" s="15">
        <v>400</v>
      </c>
      <c r="D1529" s="14" t="s">
        <v>16</v>
      </c>
      <c r="E1529" s="16">
        <v>1240</v>
      </c>
      <c r="F1529" s="16">
        <v>1250</v>
      </c>
      <c r="G1529" s="16">
        <v>0</v>
      </c>
      <c r="H1529" s="16">
        <v>0</v>
      </c>
      <c r="I1529" s="17">
        <f>(F1529-E1529)*C1529</f>
        <v>4000</v>
      </c>
      <c r="J1529" s="18">
        <v>0</v>
      </c>
      <c r="K1529" s="19">
        <f>(H1529-G1529)*C1529</f>
        <v>0</v>
      </c>
      <c r="L1529" s="19">
        <f t="shared" ref="L1529" si="2547">(K1529+J1529+I1529)</f>
        <v>4000</v>
      </c>
    </row>
    <row r="1530" spans="1:12" ht="20.100000000000001" customHeight="1">
      <c r="A1530" s="36">
        <v>43152</v>
      </c>
      <c r="B1530" s="15" t="s">
        <v>24</v>
      </c>
      <c r="C1530" s="15">
        <v>5000</v>
      </c>
      <c r="D1530" s="14" t="s">
        <v>22</v>
      </c>
      <c r="E1530" s="16">
        <v>226</v>
      </c>
      <c r="F1530" s="16">
        <v>225</v>
      </c>
      <c r="G1530" s="16">
        <v>224</v>
      </c>
      <c r="H1530" s="16">
        <v>223</v>
      </c>
      <c r="I1530" s="19">
        <f>(E1530-F1530)*C1530</f>
        <v>5000</v>
      </c>
      <c r="J1530" s="18">
        <f>(F1530-G1530)*C1530</f>
        <v>5000</v>
      </c>
      <c r="K1530" s="19">
        <f>(G1530-H1530)*C1530</f>
        <v>5000</v>
      </c>
      <c r="L1530" s="19">
        <f t="shared" ref="L1530" si="2548">(K1530+J1530+I1530)</f>
        <v>15000</v>
      </c>
    </row>
    <row r="1531" spans="1:12" ht="20.100000000000001" customHeight="1">
      <c r="A1531" s="36">
        <v>43152</v>
      </c>
      <c r="B1531" s="14" t="s">
        <v>148</v>
      </c>
      <c r="C1531" s="15">
        <v>3500</v>
      </c>
      <c r="D1531" s="14" t="s">
        <v>22</v>
      </c>
      <c r="E1531" s="16">
        <v>323</v>
      </c>
      <c r="F1531" s="16">
        <v>322</v>
      </c>
      <c r="G1531" s="16">
        <v>321</v>
      </c>
      <c r="H1531" s="16">
        <v>0</v>
      </c>
      <c r="I1531" s="19">
        <f>(E1531-F1531)*C1531</f>
        <v>3500</v>
      </c>
      <c r="J1531" s="18">
        <f>(F1531-G1531)*C1531</f>
        <v>3500</v>
      </c>
      <c r="K1531" s="19">
        <v>0</v>
      </c>
      <c r="L1531" s="19">
        <f t="shared" ref="L1531" si="2549">(K1531+J1531+I1531)</f>
        <v>7000</v>
      </c>
    </row>
    <row r="1532" spans="1:12" ht="20.100000000000001" customHeight="1">
      <c r="A1532" s="36">
        <v>43151</v>
      </c>
      <c r="B1532" s="15" t="s">
        <v>24</v>
      </c>
      <c r="C1532" s="15">
        <v>5000</v>
      </c>
      <c r="D1532" s="14" t="s">
        <v>16</v>
      </c>
      <c r="E1532" s="16">
        <v>224</v>
      </c>
      <c r="F1532" s="16">
        <v>225</v>
      </c>
      <c r="G1532" s="16">
        <v>226</v>
      </c>
      <c r="H1532" s="16">
        <v>227</v>
      </c>
      <c r="I1532" s="17">
        <f>(F1532-E1532)*C1532</f>
        <v>5000</v>
      </c>
      <c r="J1532" s="18">
        <f>(G1532-F1532)*C1532</f>
        <v>5000</v>
      </c>
      <c r="K1532" s="19">
        <f>(H1532-G1532)*C1532</f>
        <v>5000</v>
      </c>
      <c r="L1532" s="19">
        <f t="shared" ref="L1532" si="2550">(K1532+J1532+I1532)</f>
        <v>15000</v>
      </c>
    </row>
    <row r="1533" spans="1:12" ht="20.100000000000001" customHeight="1">
      <c r="A1533" s="36">
        <v>43150</v>
      </c>
      <c r="B1533" s="15" t="s">
        <v>20</v>
      </c>
      <c r="C1533" s="15">
        <v>3000</v>
      </c>
      <c r="D1533" s="14" t="s">
        <v>22</v>
      </c>
      <c r="E1533" s="16">
        <v>269</v>
      </c>
      <c r="F1533" s="16">
        <v>268</v>
      </c>
      <c r="G1533" s="16">
        <v>267</v>
      </c>
      <c r="H1533" s="19">
        <v>266</v>
      </c>
      <c r="I1533" s="19">
        <f>(E1533-F1533)*C1533</f>
        <v>3000</v>
      </c>
      <c r="J1533" s="18">
        <f>(F1533-G1533)*C1533</f>
        <v>3000</v>
      </c>
      <c r="K1533" s="19">
        <f>(G1533-H1533)*C1533</f>
        <v>3000</v>
      </c>
      <c r="L1533" s="19">
        <f t="shared" ref="L1533" si="2551">(K1533+J1533+I1533)</f>
        <v>9000</v>
      </c>
    </row>
    <row r="1534" spans="1:12" ht="20.100000000000001" customHeight="1">
      <c r="A1534" s="36">
        <v>43147</v>
      </c>
      <c r="B1534" s="14" t="s">
        <v>200</v>
      </c>
      <c r="C1534" s="15">
        <v>500</v>
      </c>
      <c r="D1534" s="14" t="s">
        <v>22</v>
      </c>
      <c r="E1534" s="23">
        <v>1980</v>
      </c>
      <c r="F1534" s="16">
        <v>1970</v>
      </c>
      <c r="G1534" s="16">
        <v>1960</v>
      </c>
      <c r="H1534" s="16">
        <v>1950</v>
      </c>
      <c r="I1534" s="19">
        <f>(E1534-F1534)*C1534</f>
        <v>5000</v>
      </c>
      <c r="J1534" s="18">
        <f>(F1534-G1534)*C1534</f>
        <v>5000</v>
      </c>
      <c r="K1534" s="19">
        <f>(G1534-H1534)*C1534</f>
        <v>5000</v>
      </c>
      <c r="L1534" s="19">
        <f t="shared" ref="L1534" si="2552">(K1534+J1534+I1534)</f>
        <v>15000</v>
      </c>
    </row>
    <row r="1535" spans="1:12" ht="20.100000000000001" customHeight="1">
      <c r="A1535" s="36">
        <v>43147</v>
      </c>
      <c r="B1535" s="14" t="s">
        <v>147</v>
      </c>
      <c r="C1535" s="15">
        <v>1750</v>
      </c>
      <c r="D1535" s="14" t="s">
        <v>22</v>
      </c>
      <c r="E1535" s="16">
        <v>312</v>
      </c>
      <c r="F1535" s="16">
        <v>311</v>
      </c>
      <c r="G1535" s="16">
        <v>310</v>
      </c>
      <c r="H1535" s="16">
        <v>0</v>
      </c>
      <c r="I1535" s="19">
        <f>(E1535-F1535)*C1535</f>
        <v>1750</v>
      </c>
      <c r="J1535" s="18">
        <f>(F1535-G1535)*C1535</f>
        <v>1750</v>
      </c>
      <c r="K1535" s="19">
        <v>0</v>
      </c>
      <c r="L1535" s="19">
        <f t="shared" ref="L1535" si="2553">(K1535+J1535+I1535)</f>
        <v>3500</v>
      </c>
    </row>
    <row r="1536" spans="1:12" ht="20.100000000000001" customHeight="1">
      <c r="A1536" s="36">
        <v>43147</v>
      </c>
      <c r="B1536" s="33" t="s">
        <v>107</v>
      </c>
      <c r="C1536" s="33">
        <v>200</v>
      </c>
      <c r="D1536" s="34" t="s">
        <v>16</v>
      </c>
      <c r="E1536" s="19">
        <v>2225</v>
      </c>
      <c r="F1536" s="19">
        <v>2240</v>
      </c>
      <c r="G1536" s="19">
        <v>0</v>
      </c>
      <c r="H1536" s="19">
        <v>0</v>
      </c>
      <c r="I1536" s="17">
        <f>(F1536-E1536)*C1536</f>
        <v>3000</v>
      </c>
      <c r="J1536" s="18">
        <v>0</v>
      </c>
      <c r="K1536" s="19">
        <f>(G1536-H1536)*C1536</f>
        <v>0</v>
      </c>
      <c r="L1536" s="19">
        <f t="shared" ref="L1536" si="2554">(K1536+J1536+I1536)</f>
        <v>3000</v>
      </c>
    </row>
    <row r="1537" spans="1:12" ht="20.100000000000001" customHeight="1">
      <c r="A1537" s="36">
        <v>43146</v>
      </c>
      <c r="B1537" s="14" t="s">
        <v>204</v>
      </c>
      <c r="C1537" s="15">
        <v>7000</v>
      </c>
      <c r="D1537" s="14" t="s">
        <v>16</v>
      </c>
      <c r="E1537" s="16">
        <v>138.5</v>
      </c>
      <c r="F1537" s="16">
        <v>139</v>
      </c>
      <c r="G1537" s="16">
        <v>0</v>
      </c>
      <c r="H1537" s="16">
        <v>0</v>
      </c>
      <c r="I1537" s="17">
        <f>(F1537-E1537)*C1537</f>
        <v>3500</v>
      </c>
      <c r="J1537" s="18">
        <v>0</v>
      </c>
      <c r="K1537" s="19">
        <f>(G1537-H1537)*C1537</f>
        <v>0</v>
      </c>
      <c r="L1537" s="19">
        <f t="shared" ref="L1537" si="2555">(K1537+J1537+I1537)</f>
        <v>3500</v>
      </c>
    </row>
    <row r="1538" spans="1:12" ht="20.100000000000001" customHeight="1">
      <c r="A1538" s="36">
        <v>43146</v>
      </c>
      <c r="B1538" s="14" t="s">
        <v>214</v>
      </c>
      <c r="C1538" s="15">
        <v>12000</v>
      </c>
      <c r="D1538" s="14" t="s">
        <v>16</v>
      </c>
      <c r="E1538" s="16">
        <v>90</v>
      </c>
      <c r="F1538" s="16">
        <v>90.5</v>
      </c>
      <c r="G1538" s="16">
        <v>0</v>
      </c>
      <c r="H1538" s="16">
        <v>0</v>
      </c>
      <c r="I1538" s="17">
        <f>(F1538-E1538)*C1538</f>
        <v>6000</v>
      </c>
      <c r="J1538" s="18">
        <v>0</v>
      </c>
      <c r="K1538" s="19">
        <f>(G1538-H1538)*C1538</f>
        <v>0</v>
      </c>
      <c r="L1538" s="19">
        <f>SUM(I1538+J1538+K1538)</f>
        <v>6000</v>
      </c>
    </row>
    <row r="1539" spans="1:12" ht="20.100000000000001" customHeight="1">
      <c r="A1539" s="36">
        <v>43146</v>
      </c>
      <c r="B1539" s="15" t="s">
        <v>18</v>
      </c>
      <c r="C1539" s="15">
        <v>2000</v>
      </c>
      <c r="D1539" s="14" t="s">
        <v>22</v>
      </c>
      <c r="E1539" s="16">
        <v>712</v>
      </c>
      <c r="F1539" s="16">
        <v>710</v>
      </c>
      <c r="G1539" s="16">
        <v>708</v>
      </c>
      <c r="H1539" s="16">
        <v>706</v>
      </c>
      <c r="I1539" s="19">
        <f>(E1539-F1539)*C1539</f>
        <v>4000</v>
      </c>
      <c r="J1539" s="18">
        <f>(F1539-G1539)*C1539</f>
        <v>4000</v>
      </c>
      <c r="K1539" s="19">
        <f>(G1539-H1539)*C1539</f>
        <v>4000</v>
      </c>
      <c r="L1539" s="19">
        <f>SUM(I1539+J1539+K1539)</f>
        <v>12000</v>
      </c>
    </row>
    <row r="1540" spans="1:12" ht="20.100000000000001" customHeight="1">
      <c r="A1540" s="36">
        <v>43145</v>
      </c>
      <c r="B1540" s="15" t="s">
        <v>26</v>
      </c>
      <c r="C1540" s="15">
        <v>1000</v>
      </c>
      <c r="D1540" s="14" t="s">
        <v>22</v>
      </c>
      <c r="E1540" s="16">
        <v>990</v>
      </c>
      <c r="F1540" s="16">
        <v>993</v>
      </c>
      <c r="G1540" s="16">
        <v>0</v>
      </c>
      <c r="H1540" s="16">
        <v>0</v>
      </c>
      <c r="I1540" s="27">
        <f>(E1540-F1540)*C1540</f>
        <v>-3000</v>
      </c>
      <c r="J1540" s="26">
        <v>0</v>
      </c>
      <c r="K1540" s="27">
        <v>0</v>
      </c>
      <c r="L1540" s="27">
        <f t="shared" ref="L1540" si="2556">(K1540+J1540+I1540)</f>
        <v>-3000</v>
      </c>
    </row>
    <row r="1541" spans="1:12" ht="20.100000000000001" customHeight="1">
      <c r="A1541" s="36">
        <v>43145</v>
      </c>
      <c r="B1541" s="14" t="s">
        <v>168</v>
      </c>
      <c r="C1541" s="15">
        <v>1600</v>
      </c>
      <c r="D1541" s="14" t="s">
        <v>22</v>
      </c>
      <c r="E1541" s="16">
        <v>328</v>
      </c>
      <c r="F1541" s="16">
        <v>327</v>
      </c>
      <c r="G1541" s="16">
        <v>326</v>
      </c>
      <c r="H1541" s="16">
        <v>0</v>
      </c>
      <c r="I1541" s="19">
        <f>(E1541-F1541)*C1541</f>
        <v>1600</v>
      </c>
      <c r="J1541" s="18">
        <f>(F1541-G1541)*C1541</f>
        <v>1600</v>
      </c>
      <c r="K1541" s="19">
        <v>0</v>
      </c>
      <c r="L1541" s="19">
        <f>SUM(I1541+J1541+K1541)</f>
        <v>3200</v>
      </c>
    </row>
    <row r="1542" spans="1:12" ht="20.100000000000001" customHeight="1">
      <c r="A1542" s="36">
        <v>43143</v>
      </c>
      <c r="B1542" s="14" t="s">
        <v>206</v>
      </c>
      <c r="C1542" s="15">
        <v>4500</v>
      </c>
      <c r="D1542" s="14" t="s">
        <v>16</v>
      </c>
      <c r="E1542" s="16">
        <v>284</v>
      </c>
      <c r="F1542" s="16">
        <v>285</v>
      </c>
      <c r="G1542" s="16">
        <v>286</v>
      </c>
      <c r="H1542" s="16">
        <v>287</v>
      </c>
      <c r="I1542" s="17">
        <f>(F1542-E1542)*C1542</f>
        <v>4500</v>
      </c>
      <c r="J1542" s="18">
        <f>(G1542-F1542)*C1542</f>
        <v>4500</v>
      </c>
      <c r="K1542" s="19">
        <f t="shared" ref="K1542:K1548" si="2557">(H1542-G1542)*C1542</f>
        <v>4500</v>
      </c>
      <c r="L1542" s="19">
        <f t="shared" ref="L1542:L1543" si="2558">(K1542+J1542+I1542)</f>
        <v>13500</v>
      </c>
    </row>
    <row r="1543" spans="1:12" ht="20.100000000000001" customHeight="1">
      <c r="A1543" s="36">
        <v>43143</v>
      </c>
      <c r="B1543" s="14" t="s">
        <v>213</v>
      </c>
      <c r="C1543" s="15">
        <v>4000</v>
      </c>
      <c r="D1543" s="14" t="s">
        <v>16</v>
      </c>
      <c r="E1543" s="16">
        <v>194</v>
      </c>
      <c r="F1543" s="16">
        <v>194</v>
      </c>
      <c r="G1543" s="16">
        <v>0</v>
      </c>
      <c r="H1543" s="16">
        <v>0</v>
      </c>
      <c r="I1543" s="19">
        <f>(E1543-F1543)*C1543</f>
        <v>0</v>
      </c>
      <c r="J1543" s="18">
        <v>0</v>
      </c>
      <c r="K1543" s="19">
        <f t="shared" si="2557"/>
        <v>0</v>
      </c>
      <c r="L1543" s="19">
        <f t="shared" si="2558"/>
        <v>0</v>
      </c>
    </row>
    <row r="1544" spans="1:12" ht="20.100000000000001" customHeight="1">
      <c r="A1544" s="36">
        <v>43143</v>
      </c>
      <c r="B1544" s="14" t="s">
        <v>30</v>
      </c>
      <c r="C1544" s="15">
        <v>700</v>
      </c>
      <c r="D1544" s="14" t="s">
        <v>16</v>
      </c>
      <c r="E1544" s="16">
        <v>1595</v>
      </c>
      <c r="F1544" s="16">
        <v>1605</v>
      </c>
      <c r="G1544" s="16">
        <v>1615</v>
      </c>
      <c r="H1544" s="16">
        <v>1625</v>
      </c>
      <c r="I1544" s="17">
        <f t="shared" ref="I1544:I1557" si="2559">(F1544-E1544)*C1544</f>
        <v>7000</v>
      </c>
      <c r="J1544" s="18">
        <f>(G1544-F1544)*C1544</f>
        <v>7000</v>
      </c>
      <c r="K1544" s="19">
        <f t="shared" si="2557"/>
        <v>7000</v>
      </c>
      <c r="L1544" s="19">
        <f t="shared" ref="L1544" si="2560">(K1544+J1544+I1544)</f>
        <v>21000</v>
      </c>
    </row>
    <row r="1545" spans="1:12" ht="20.100000000000001" customHeight="1">
      <c r="A1545" s="36">
        <v>43140</v>
      </c>
      <c r="B1545" s="14" t="s">
        <v>206</v>
      </c>
      <c r="C1545" s="15">
        <v>4500</v>
      </c>
      <c r="D1545" s="14" t="s">
        <v>16</v>
      </c>
      <c r="E1545" s="16">
        <v>277</v>
      </c>
      <c r="F1545" s="16">
        <v>278</v>
      </c>
      <c r="G1545" s="16">
        <v>279</v>
      </c>
      <c r="H1545" s="16">
        <v>279.8</v>
      </c>
      <c r="I1545" s="17">
        <f t="shared" si="2559"/>
        <v>4500</v>
      </c>
      <c r="J1545" s="18">
        <f>(G1545-F1545)*C1545</f>
        <v>4500</v>
      </c>
      <c r="K1545" s="19">
        <f t="shared" si="2557"/>
        <v>3600.0000000000509</v>
      </c>
      <c r="L1545" s="19">
        <f t="shared" ref="L1545" si="2561">(K1545+J1545+I1545)</f>
        <v>12600.000000000051</v>
      </c>
    </row>
    <row r="1546" spans="1:12" ht="20.100000000000001" customHeight="1">
      <c r="A1546" s="36">
        <v>43140</v>
      </c>
      <c r="B1546" s="14" t="s">
        <v>21</v>
      </c>
      <c r="C1546" s="15">
        <v>250</v>
      </c>
      <c r="D1546" s="14" t="s">
        <v>16</v>
      </c>
      <c r="E1546" s="16">
        <v>3110</v>
      </c>
      <c r="F1546" s="16">
        <v>3125</v>
      </c>
      <c r="G1546" s="16">
        <v>3140</v>
      </c>
      <c r="H1546" s="16">
        <v>3160</v>
      </c>
      <c r="I1546" s="17">
        <f t="shared" si="2559"/>
        <v>3750</v>
      </c>
      <c r="J1546" s="18">
        <f>(G1546-F1546)*C1546</f>
        <v>3750</v>
      </c>
      <c r="K1546" s="19">
        <f t="shared" si="2557"/>
        <v>5000</v>
      </c>
      <c r="L1546" s="19">
        <f t="shared" ref="L1546" si="2562">(K1546+J1546+I1546)</f>
        <v>12500</v>
      </c>
    </row>
    <row r="1547" spans="1:12" ht="20.100000000000001" customHeight="1">
      <c r="A1547" s="36">
        <v>43140</v>
      </c>
      <c r="B1547" s="15" t="s">
        <v>20</v>
      </c>
      <c r="C1547" s="15">
        <v>3000</v>
      </c>
      <c r="D1547" s="14" t="s">
        <v>16</v>
      </c>
      <c r="E1547" s="16">
        <v>298</v>
      </c>
      <c r="F1547" s="16">
        <v>299</v>
      </c>
      <c r="G1547" s="16">
        <v>300</v>
      </c>
      <c r="H1547" s="19">
        <v>300.60000000000002</v>
      </c>
      <c r="I1547" s="17">
        <f t="shared" si="2559"/>
        <v>3000</v>
      </c>
      <c r="J1547" s="18">
        <f>(G1547-F1547)*C1547</f>
        <v>3000</v>
      </c>
      <c r="K1547" s="19">
        <f t="shared" si="2557"/>
        <v>1800.0000000000682</v>
      </c>
      <c r="L1547" s="19">
        <f t="shared" ref="L1547" si="2563">(K1547+J1547+I1547)</f>
        <v>7800.0000000000682</v>
      </c>
    </row>
    <row r="1548" spans="1:12" ht="20.100000000000001" customHeight="1">
      <c r="A1548" s="36">
        <v>43139</v>
      </c>
      <c r="B1548" s="14" t="s">
        <v>106</v>
      </c>
      <c r="C1548" s="15">
        <v>1000</v>
      </c>
      <c r="D1548" s="14" t="s">
        <v>16</v>
      </c>
      <c r="E1548" s="16">
        <v>763</v>
      </c>
      <c r="F1548" s="16">
        <v>766</v>
      </c>
      <c r="G1548" s="16">
        <v>770</v>
      </c>
      <c r="H1548" s="16">
        <v>774</v>
      </c>
      <c r="I1548" s="17">
        <f t="shared" si="2559"/>
        <v>3000</v>
      </c>
      <c r="J1548" s="18">
        <f>(G1548-F1548)*C1548</f>
        <v>4000</v>
      </c>
      <c r="K1548" s="19">
        <f t="shared" si="2557"/>
        <v>4000</v>
      </c>
      <c r="L1548" s="19">
        <f t="shared" ref="L1548:L1549" si="2564">(K1548+J1548+I1548)</f>
        <v>11000</v>
      </c>
    </row>
    <row r="1549" spans="1:12" ht="20.100000000000001" customHeight="1">
      <c r="A1549" s="36">
        <v>43139</v>
      </c>
      <c r="B1549" s="14" t="s">
        <v>200</v>
      </c>
      <c r="C1549" s="15">
        <v>500</v>
      </c>
      <c r="D1549" s="14" t="s">
        <v>16</v>
      </c>
      <c r="E1549" s="23">
        <v>2020</v>
      </c>
      <c r="F1549" s="16">
        <v>2014</v>
      </c>
      <c r="G1549" s="16">
        <v>0</v>
      </c>
      <c r="H1549" s="16">
        <v>0</v>
      </c>
      <c r="I1549" s="29">
        <f t="shared" si="2559"/>
        <v>-3000</v>
      </c>
      <c r="J1549" s="26">
        <v>0</v>
      </c>
      <c r="K1549" s="27">
        <v>0</v>
      </c>
      <c r="L1549" s="27">
        <f t="shared" si="2564"/>
        <v>-3000</v>
      </c>
    </row>
    <row r="1550" spans="1:12" ht="20.100000000000001" customHeight="1">
      <c r="A1550" s="36">
        <v>43139</v>
      </c>
      <c r="B1550" s="14" t="s">
        <v>148</v>
      </c>
      <c r="C1550" s="15">
        <v>3500</v>
      </c>
      <c r="D1550" s="14" t="s">
        <v>16</v>
      </c>
      <c r="E1550" s="16">
        <v>312</v>
      </c>
      <c r="F1550" s="16">
        <v>313</v>
      </c>
      <c r="G1550" s="16">
        <v>314</v>
      </c>
      <c r="H1550" s="16">
        <v>315</v>
      </c>
      <c r="I1550" s="17">
        <f t="shared" si="2559"/>
        <v>3500</v>
      </c>
      <c r="J1550" s="18">
        <f>(G1550-F1550)*C1550</f>
        <v>3500</v>
      </c>
      <c r="K1550" s="19">
        <f>(H1550-G1550)*C1550</f>
        <v>3500</v>
      </c>
      <c r="L1550" s="19">
        <f t="shared" ref="L1550:L1551" si="2565">(K1550+J1550+I1550)</f>
        <v>10500</v>
      </c>
    </row>
    <row r="1551" spans="1:12" ht="20.100000000000001" customHeight="1">
      <c r="A1551" s="36">
        <v>43139</v>
      </c>
      <c r="B1551" s="14" t="s">
        <v>176</v>
      </c>
      <c r="C1551" s="15">
        <v>3800</v>
      </c>
      <c r="D1551" s="14" t="s">
        <v>16</v>
      </c>
      <c r="E1551" s="16">
        <v>135</v>
      </c>
      <c r="F1551" s="16">
        <v>136</v>
      </c>
      <c r="G1551" s="16">
        <v>137</v>
      </c>
      <c r="H1551" s="16">
        <v>137</v>
      </c>
      <c r="I1551" s="17">
        <f t="shared" si="2559"/>
        <v>3800</v>
      </c>
      <c r="J1551" s="18">
        <f>(G1551-F1551)*C1551</f>
        <v>3800</v>
      </c>
      <c r="K1551" s="19">
        <f>(H1551-G1551)*C1551</f>
        <v>0</v>
      </c>
      <c r="L1551" s="19">
        <f t="shared" si="2565"/>
        <v>7600</v>
      </c>
    </row>
    <row r="1552" spans="1:12" ht="20.100000000000001" customHeight="1">
      <c r="A1552" s="36">
        <v>43138</v>
      </c>
      <c r="B1552" s="14" t="s">
        <v>148</v>
      </c>
      <c r="C1552" s="15">
        <v>3500</v>
      </c>
      <c r="D1552" s="14" t="s">
        <v>16</v>
      </c>
      <c r="E1552" s="16">
        <v>328</v>
      </c>
      <c r="F1552" s="16">
        <v>329</v>
      </c>
      <c r="G1552" s="16">
        <v>330</v>
      </c>
      <c r="H1552" s="16">
        <v>331</v>
      </c>
      <c r="I1552" s="17">
        <f t="shared" si="2559"/>
        <v>3500</v>
      </c>
      <c r="J1552" s="18">
        <f>(G1552-F1552)*C1552</f>
        <v>3500</v>
      </c>
      <c r="K1552" s="19">
        <f>(H1552-G1552)*C1552</f>
        <v>3500</v>
      </c>
      <c r="L1552" s="19">
        <f t="shared" ref="L1552" si="2566">(K1552+J1552+I1552)</f>
        <v>10500</v>
      </c>
    </row>
    <row r="1553" spans="1:12" ht="20.100000000000001" customHeight="1">
      <c r="A1553" s="36">
        <v>43138</v>
      </c>
      <c r="B1553" s="15" t="s">
        <v>24</v>
      </c>
      <c r="C1553" s="15">
        <v>5000</v>
      </c>
      <c r="D1553" s="14" t="s">
        <v>16</v>
      </c>
      <c r="E1553" s="16">
        <v>230</v>
      </c>
      <c r="F1553" s="16">
        <v>231</v>
      </c>
      <c r="G1553" s="16">
        <v>232</v>
      </c>
      <c r="H1553" s="16">
        <v>0</v>
      </c>
      <c r="I1553" s="17">
        <f t="shared" si="2559"/>
        <v>5000</v>
      </c>
      <c r="J1553" s="18">
        <f>(G1553-F1553)*C1553</f>
        <v>5000</v>
      </c>
      <c r="K1553" s="19">
        <v>0</v>
      </c>
      <c r="L1553" s="19">
        <f t="shared" ref="L1553" si="2567">(K1553+J1553+I1553)</f>
        <v>10000</v>
      </c>
    </row>
    <row r="1554" spans="1:12" ht="20.100000000000001" customHeight="1">
      <c r="A1554" s="36">
        <v>43137</v>
      </c>
      <c r="B1554" s="14" t="s">
        <v>106</v>
      </c>
      <c r="C1554" s="15">
        <v>1000</v>
      </c>
      <c r="D1554" s="14" t="s">
        <v>16</v>
      </c>
      <c r="E1554" s="16">
        <v>666</v>
      </c>
      <c r="F1554" s="16">
        <v>663</v>
      </c>
      <c r="G1554" s="16">
        <v>0</v>
      </c>
      <c r="H1554" s="16">
        <v>0</v>
      </c>
      <c r="I1554" s="29">
        <f t="shared" si="2559"/>
        <v>-3000</v>
      </c>
      <c r="J1554" s="26">
        <v>0</v>
      </c>
      <c r="K1554" s="27">
        <v>0</v>
      </c>
      <c r="L1554" s="27">
        <f t="shared" ref="L1554" si="2568">(K1554+J1554+I1554)</f>
        <v>-3000</v>
      </c>
    </row>
    <row r="1555" spans="1:12" ht="20.100000000000001" customHeight="1">
      <c r="A1555" s="36">
        <v>43137</v>
      </c>
      <c r="B1555" s="15" t="s">
        <v>20</v>
      </c>
      <c r="C1555" s="15">
        <v>3000</v>
      </c>
      <c r="D1555" s="14" t="s">
        <v>16</v>
      </c>
      <c r="E1555" s="16">
        <v>290</v>
      </c>
      <c r="F1555" s="16">
        <v>291</v>
      </c>
      <c r="G1555" s="16">
        <v>292</v>
      </c>
      <c r="H1555" s="19">
        <v>293</v>
      </c>
      <c r="I1555" s="17">
        <f t="shared" si="2559"/>
        <v>3000</v>
      </c>
      <c r="J1555" s="18">
        <f>(G1555-F1555)*C1555</f>
        <v>3000</v>
      </c>
      <c r="K1555" s="19">
        <f>(H1555-G1555)*C1555</f>
        <v>3000</v>
      </c>
      <c r="L1555" s="19">
        <f t="shared" ref="L1555" si="2569">(K1555+J1555+I1555)</f>
        <v>9000</v>
      </c>
    </row>
    <row r="1556" spans="1:12" ht="20.100000000000001" customHeight="1">
      <c r="A1556" s="36">
        <v>43136</v>
      </c>
      <c r="B1556" s="14" t="s">
        <v>212</v>
      </c>
      <c r="C1556" s="15">
        <v>1200</v>
      </c>
      <c r="D1556" s="14" t="s">
        <v>16</v>
      </c>
      <c r="E1556" s="16">
        <v>243</v>
      </c>
      <c r="F1556" s="16">
        <v>244</v>
      </c>
      <c r="G1556" s="16">
        <v>245</v>
      </c>
      <c r="H1556" s="16">
        <v>246</v>
      </c>
      <c r="I1556" s="17">
        <f t="shared" si="2559"/>
        <v>1200</v>
      </c>
      <c r="J1556" s="18">
        <f>(G1556-F1556)*C1556</f>
        <v>1200</v>
      </c>
      <c r="K1556" s="19">
        <f>(H1556-G1556)*C1556</f>
        <v>1200</v>
      </c>
      <c r="L1556" s="19">
        <f t="shared" ref="L1556:L1557" si="2570">(K1556+J1556+I1556)</f>
        <v>3600</v>
      </c>
    </row>
    <row r="1557" spans="1:12" ht="20.100000000000001" customHeight="1">
      <c r="A1557" s="36">
        <v>43136</v>
      </c>
      <c r="B1557" s="14" t="s">
        <v>144</v>
      </c>
      <c r="C1557" s="15">
        <v>1200</v>
      </c>
      <c r="D1557" s="14" t="s">
        <v>16</v>
      </c>
      <c r="E1557" s="16">
        <v>423</v>
      </c>
      <c r="F1557" s="16">
        <v>426</v>
      </c>
      <c r="G1557" s="16">
        <v>0</v>
      </c>
      <c r="H1557" s="16">
        <v>0</v>
      </c>
      <c r="I1557" s="29">
        <f t="shared" si="2559"/>
        <v>3600</v>
      </c>
      <c r="J1557" s="26">
        <v>0</v>
      </c>
      <c r="K1557" s="27">
        <v>0</v>
      </c>
      <c r="L1557" s="27">
        <f t="shared" si="2570"/>
        <v>3600</v>
      </c>
    </row>
    <row r="1558" spans="1:12" ht="20.100000000000001" customHeight="1">
      <c r="A1558" s="36">
        <v>43133</v>
      </c>
      <c r="B1558" s="14" t="s">
        <v>211</v>
      </c>
      <c r="C1558" s="15">
        <v>600</v>
      </c>
      <c r="D1558" s="14" t="s">
        <v>22</v>
      </c>
      <c r="E1558" s="16">
        <v>1428</v>
      </c>
      <c r="F1558" s="16">
        <v>1414</v>
      </c>
      <c r="G1558" s="16">
        <v>0</v>
      </c>
      <c r="H1558" s="16">
        <v>0</v>
      </c>
      <c r="I1558" s="19">
        <f>(E1558-F1558)*C1558</f>
        <v>8400</v>
      </c>
      <c r="J1558" s="18">
        <v>0</v>
      </c>
      <c r="K1558" s="19">
        <f>(G1558-H1558)*C1558</f>
        <v>0</v>
      </c>
      <c r="L1558" s="19">
        <f t="shared" ref="L1558" si="2571">(K1558+J1558+I1558)</f>
        <v>8400</v>
      </c>
    </row>
    <row r="1559" spans="1:12" ht="20.100000000000001" customHeight="1">
      <c r="A1559" s="36">
        <v>43133</v>
      </c>
      <c r="B1559" s="14" t="s">
        <v>30</v>
      </c>
      <c r="C1559" s="15">
        <v>700</v>
      </c>
      <c r="D1559" s="14" t="s">
        <v>22</v>
      </c>
      <c r="E1559" s="16">
        <v>1815</v>
      </c>
      <c r="F1559" s="16">
        <v>1797</v>
      </c>
      <c r="G1559" s="16">
        <v>1779</v>
      </c>
      <c r="H1559" s="16">
        <v>1761</v>
      </c>
      <c r="I1559" s="19">
        <f>(E1559-F1559)*C1559</f>
        <v>12600</v>
      </c>
      <c r="J1559" s="18">
        <f>(F1559-G1559)*C1559</f>
        <v>12600</v>
      </c>
      <c r="K1559" s="19">
        <f>(G1559-H1559)*C1559</f>
        <v>12600</v>
      </c>
      <c r="L1559" s="19">
        <f t="shared" ref="L1559" si="2572">(K1559+J1559+I1559)</f>
        <v>37800</v>
      </c>
    </row>
    <row r="1560" spans="1:12" ht="20.100000000000001" customHeight="1">
      <c r="A1560" s="36">
        <v>43132</v>
      </c>
      <c r="B1560" s="34" t="s">
        <v>210</v>
      </c>
      <c r="C1560" s="33">
        <v>1250</v>
      </c>
      <c r="D1560" s="34" t="s">
        <v>16</v>
      </c>
      <c r="E1560" s="19">
        <v>472.5</v>
      </c>
      <c r="F1560" s="19">
        <v>475</v>
      </c>
      <c r="G1560" s="19">
        <v>477</v>
      </c>
      <c r="H1560" s="19">
        <v>480</v>
      </c>
      <c r="I1560" s="17">
        <f>(F1560-E1560)*C1560</f>
        <v>3125</v>
      </c>
      <c r="J1560" s="18">
        <f>(G1560-F1560)*C1560</f>
        <v>2500</v>
      </c>
      <c r="K1560" s="19">
        <f>(H1560-G1560)*C1560</f>
        <v>3750</v>
      </c>
      <c r="L1560" s="19">
        <f t="shared" ref="L1560" si="2573">(K1560+J1560+I1560)</f>
        <v>9375</v>
      </c>
    </row>
    <row r="1561" spans="1:12" ht="20.100000000000001" customHeight="1">
      <c r="A1561" s="36">
        <v>43132</v>
      </c>
      <c r="B1561" s="33" t="s">
        <v>107</v>
      </c>
      <c r="C1561" s="33">
        <v>200</v>
      </c>
      <c r="D1561" s="34" t="s">
        <v>22</v>
      </c>
      <c r="E1561" s="19">
        <v>2210</v>
      </c>
      <c r="F1561" s="19">
        <v>2195</v>
      </c>
      <c r="G1561" s="19">
        <v>2180</v>
      </c>
      <c r="H1561" s="19">
        <v>2160</v>
      </c>
      <c r="I1561" s="19">
        <f>(E1561-F1561)*C1561</f>
        <v>3000</v>
      </c>
      <c r="J1561" s="18">
        <f>(F1561-G1561)*C1561</f>
        <v>3000</v>
      </c>
      <c r="K1561" s="19">
        <f>(G1561-H1561)*C1561</f>
        <v>4000</v>
      </c>
      <c r="L1561" s="19">
        <f t="shared" ref="L1561" si="2574">(K1561+J1561+I1561)</f>
        <v>10000</v>
      </c>
    </row>
    <row r="1562" spans="1:12" ht="20.100000000000001" customHeight="1">
      <c r="A1562" s="36">
        <v>43131</v>
      </c>
      <c r="B1562" s="14" t="s">
        <v>105</v>
      </c>
      <c r="C1562" s="15">
        <v>200</v>
      </c>
      <c r="D1562" s="14" t="s">
        <v>16</v>
      </c>
      <c r="E1562" s="16">
        <v>3720</v>
      </c>
      <c r="F1562" s="16">
        <v>3730</v>
      </c>
      <c r="G1562" s="16">
        <v>3740</v>
      </c>
      <c r="H1562" s="16">
        <v>0</v>
      </c>
      <c r="I1562" s="17">
        <f>(F1562-E1562)*C1562</f>
        <v>2000</v>
      </c>
      <c r="J1562" s="18">
        <f>(G1562-F1562)*C1562</f>
        <v>2000</v>
      </c>
      <c r="K1562" s="19">
        <v>0</v>
      </c>
      <c r="L1562" s="19">
        <f t="shared" ref="L1562" si="2575">(K1562+J1562+I1562)</f>
        <v>4000</v>
      </c>
    </row>
    <row r="1563" spans="1:12" ht="20.100000000000001" customHeight="1">
      <c r="A1563" s="36">
        <v>43131</v>
      </c>
      <c r="B1563" s="15" t="s">
        <v>20</v>
      </c>
      <c r="C1563" s="15">
        <v>3000</v>
      </c>
      <c r="D1563" s="14" t="s">
        <v>16</v>
      </c>
      <c r="E1563" s="16">
        <v>315</v>
      </c>
      <c r="F1563" s="16">
        <v>316</v>
      </c>
      <c r="G1563" s="16">
        <v>317</v>
      </c>
      <c r="H1563" s="19">
        <v>0</v>
      </c>
      <c r="I1563" s="17">
        <f>(F1563-E1563)*C1563</f>
        <v>3000</v>
      </c>
      <c r="J1563" s="18">
        <f>(G1563-F1563)*C1563</f>
        <v>3000</v>
      </c>
      <c r="K1563" s="19">
        <v>0</v>
      </c>
      <c r="L1563" s="19">
        <f t="shared" ref="L1563" si="2576">(K1563+J1563+I1563)</f>
        <v>6000</v>
      </c>
    </row>
    <row r="1564" spans="1:12" ht="20.100000000000001" customHeight="1">
      <c r="A1564" s="36">
        <v>43130</v>
      </c>
      <c r="B1564" s="33" t="s">
        <v>107</v>
      </c>
      <c r="C1564" s="33">
        <v>200</v>
      </c>
      <c r="D1564" s="34" t="s">
        <v>22</v>
      </c>
      <c r="E1564" s="19">
        <v>2330</v>
      </c>
      <c r="F1564" s="19">
        <v>2315</v>
      </c>
      <c r="G1564" s="19">
        <v>2300</v>
      </c>
      <c r="H1564" s="19">
        <v>2286</v>
      </c>
      <c r="I1564" s="19">
        <f>(E1564-F1564)*C1564</f>
        <v>3000</v>
      </c>
      <c r="J1564" s="18">
        <f>(F1564-G1564)*C1564</f>
        <v>3000</v>
      </c>
      <c r="K1564" s="19">
        <v>0</v>
      </c>
      <c r="L1564" s="19">
        <f t="shared" ref="L1564" si="2577">(K1564+J1564+I1564)</f>
        <v>6000</v>
      </c>
    </row>
    <row r="1565" spans="1:12" ht="20.100000000000001" customHeight="1">
      <c r="A1565" s="36">
        <v>43130</v>
      </c>
      <c r="B1565" s="15" t="s">
        <v>23</v>
      </c>
      <c r="C1565" s="15">
        <v>700</v>
      </c>
      <c r="D1565" s="14" t="s">
        <v>22</v>
      </c>
      <c r="E1565" s="16">
        <v>885</v>
      </c>
      <c r="F1565" s="16">
        <v>881</v>
      </c>
      <c r="G1565" s="16">
        <v>876</v>
      </c>
      <c r="H1565" s="16">
        <v>871</v>
      </c>
      <c r="I1565" s="19">
        <f>(E1565-F1565)*C1565</f>
        <v>2800</v>
      </c>
      <c r="J1565" s="18">
        <f>(F1565-G1565)*C1565</f>
        <v>3500</v>
      </c>
      <c r="K1565" s="19">
        <v>0</v>
      </c>
      <c r="L1565" s="19">
        <f t="shared" ref="L1565" si="2578">(K1565+J1565+I1565)</f>
        <v>6300</v>
      </c>
    </row>
    <row r="1566" spans="1:12" ht="20.100000000000001" customHeight="1">
      <c r="A1566" s="36">
        <v>43129</v>
      </c>
      <c r="B1566" s="14" t="s">
        <v>148</v>
      </c>
      <c r="C1566" s="15">
        <v>3500</v>
      </c>
      <c r="D1566" s="14" t="s">
        <v>16</v>
      </c>
      <c r="E1566" s="16">
        <v>256</v>
      </c>
      <c r="F1566" s="16">
        <v>254</v>
      </c>
      <c r="G1566" s="16">
        <v>0</v>
      </c>
      <c r="H1566" s="16">
        <v>0</v>
      </c>
      <c r="I1566" s="29">
        <f>(F1566-E1566)*C1566</f>
        <v>-7000</v>
      </c>
      <c r="J1566" s="26">
        <v>0</v>
      </c>
      <c r="K1566" s="27">
        <v>0</v>
      </c>
      <c r="L1566" s="27">
        <f t="shared" ref="L1566:L1568" si="2579">(K1566+J1566+I1566)</f>
        <v>-7000</v>
      </c>
    </row>
    <row r="1567" spans="1:12" ht="20.100000000000001" customHeight="1">
      <c r="A1567" s="36">
        <v>43129</v>
      </c>
      <c r="B1567" s="15" t="s">
        <v>24</v>
      </c>
      <c r="C1567" s="15">
        <v>5000</v>
      </c>
      <c r="D1567" s="14" t="s">
        <v>22</v>
      </c>
      <c r="E1567" s="16">
        <v>253</v>
      </c>
      <c r="F1567" s="16">
        <v>252</v>
      </c>
      <c r="G1567" s="16">
        <v>251</v>
      </c>
      <c r="H1567" s="16">
        <v>0</v>
      </c>
      <c r="I1567" s="19">
        <f>(E1567-F1567)*C1567</f>
        <v>5000</v>
      </c>
      <c r="J1567" s="18">
        <f>(F1567-G1567)*C1567</f>
        <v>5000</v>
      </c>
      <c r="K1567" s="19">
        <v>0</v>
      </c>
      <c r="L1567" s="19">
        <f t="shared" si="2579"/>
        <v>10000</v>
      </c>
    </row>
    <row r="1568" spans="1:12" ht="20.100000000000001" customHeight="1">
      <c r="A1568" s="36">
        <v>43129</v>
      </c>
      <c r="B1568" s="23" t="s">
        <v>192</v>
      </c>
      <c r="C1568" s="23">
        <v>3000</v>
      </c>
      <c r="D1568" s="23" t="s">
        <v>22</v>
      </c>
      <c r="E1568" s="23">
        <v>298</v>
      </c>
      <c r="F1568" s="23">
        <v>295</v>
      </c>
      <c r="G1568" s="23">
        <v>0</v>
      </c>
      <c r="H1568" s="23">
        <v>0</v>
      </c>
      <c r="I1568" s="27">
        <f>(F1568-E1568)*C1568</f>
        <v>-9000</v>
      </c>
      <c r="J1568" s="26">
        <v>0</v>
      </c>
      <c r="K1568" s="27">
        <v>0</v>
      </c>
      <c r="L1568" s="27">
        <f t="shared" si="2579"/>
        <v>-9000</v>
      </c>
    </row>
    <row r="1569" spans="1:12" ht="20.100000000000001" customHeight="1">
      <c r="A1569" s="36">
        <v>43125</v>
      </c>
      <c r="B1569" s="14" t="s">
        <v>148</v>
      </c>
      <c r="C1569" s="15">
        <v>3500</v>
      </c>
      <c r="D1569" s="14" t="s">
        <v>16</v>
      </c>
      <c r="E1569" s="16">
        <v>350</v>
      </c>
      <c r="F1569" s="16">
        <v>351</v>
      </c>
      <c r="G1569" s="16">
        <v>0</v>
      </c>
      <c r="H1569" s="16">
        <v>0</v>
      </c>
      <c r="I1569" s="17">
        <f>(F1569-E1569)*C1569</f>
        <v>3500</v>
      </c>
      <c r="J1569" s="18">
        <v>0</v>
      </c>
      <c r="K1569" s="19">
        <v>0</v>
      </c>
      <c r="L1569" s="19">
        <f t="shared" ref="L1569" si="2580">(K1569+J1569+I1569)</f>
        <v>3500</v>
      </c>
    </row>
    <row r="1570" spans="1:12" ht="20.100000000000001" customHeight="1">
      <c r="A1570" s="36">
        <v>43125</v>
      </c>
      <c r="B1570" s="15" t="s">
        <v>24</v>
      </c>
      <c r="C1570" s="15">
        <v>5000</v>
      </c>
      <c r="D1570" s="14" t="s">
        <v>22</v>
      </c>
      <c r="E1570" s="16">
        <v>259</v>
      </c>
      <c r="F1570" s="16">
        <v>258</v>
      </c>
      <c r="G1570" s="16">
        <v>257</v>
      </c>
      <c r="H1570" s="16">
        <v>256</v>
      </c>
      <c r="I1570" s="19">
        <f>(E1570-F1570)*C1570</f>
        <v>5000</v>
      </c>
      <c r="J1570" s="18">
        <f>(F1570-G1570)*C1570</f>
        <v>5000</v>
      </c>
      <c r="K1570" s="19">
        <f>(G1570-H1570)*C1570</f>
        <v>5000</v>
      </c>
      <c r="L1570" s="19">
        <f t="shared" ref="L1570" si="2581">(K1570+J1570+I1570)</f>
        <v>15000</v>
      </c>
    </row>
    <row r="1571" spans="1:12" ht="20.100000000000001" customHeight="1">
      <c r="A1571" s="36">
        <v>43124</v>
      </c>
      <c r="B1571" s="14" t="s">
        <v>209</v>
      </c>
      <c r="C1571" s="15">
        <v>800</v>
      </c>
      <c r="D1571" s="14" t="s">
        <v>16</v>
      </c>
      <c r="E1571" s="16">
        <v>1110</v>
      </c>
      <c r="F1571" s="16">
        <v>1120</v>
      </c>
      <c r="G1571" s="16">
        <v>0</v>
      </c>
      <c r="H1571" s="16">
        <v>0</v>
      </c>
      <c r="I1571" s="17">
        <f>(F1571-E1571)*C1571</f>
        <v>8000</v>
      </c>
      <c r="J1571" s="18">
        <v>0</v>
      </c>
      <c r="K1571" s="19">
        <f>(H1571-G1571)*C1571</f>
        <v>0</v>
      </c>
      <c r="L1571" s="19">
        <f t="shared" ref="L1571" si="2582">(K1571+J1571+I1571)</f>
        <v>8000</v>
      </c>
    </row>
    <row r="1572" spans="1:12" ht="20.100000000000001" customHeight="1">
      <c r="A1572" s="36">
        <v>43124</v>
      </c>
      <c r="B1572" s="14" t="s">
        <v>150</v>
      </c>
      <c r="C1572" s="15">
        <v>1700</v>
      </c>
      <c r="D1572" s="14" t="s">
        <v>22</v>
      </c>
      <c r="E1572" s="16">
        <v>473</v>
      </c>
      <c r="F1572" s="16">
        <v>471</v>
      </c>
      <c r="G1572" s="16">
        <v>469</v>
      </c>
      <c r="H1572" s="16">
        <v>467</v>
      </c>
      <c r="I1572" s="19">
        <f>(E1572-F1572)*C1572</f>
        <v>3400</v>
      </c>
      <c r="J1572" s="18">
        <f>(F1572-G1572)*C1572</f>
        <v>3400</v>
      </c>
      <c r="K1572" s="19">
        <f>(G1572-H1572)*C1572</f>
        <v>3400</v>
      </c>
      <c r="L1572" s="19">
        <f t="shared" ref="L1572" si="2583">(K1572+J1572+I1572)</f>
        <v>10200</v>
      </c>
    </row>
    <row r="1573" spans="1:12" ht="20.100000000000001" customHeight="1">
      <c r="A1573" s="36">
        <v>43123</v>
      </c>
      <c r="B1573" s="15" t="s">
        <v>24</v>
      </c>
      <c r="C1573" s="15">
        <v>5000</v>
      </c>
      <c r="D1573" s="14" t="s">
        <v>16</v>
      </c>
      <c r="E1573" s="16">
        <v>253</v>
      </c>
      <c r="F1573" s="16">
        <v>254</v>
      </c>
      <c r="G1573" s="16">
        <v>255</v>
      </c>
      <c r="H1573" s="16">
        <v>256</v>
      </c>
      <c r="I1573" s="17">
        <f>(F1573-E1573)*C1573</f>
        <v>5000</v>
      </c>
      <c r="J1573" s="18">
        <f>(G1573-F1573)*C1573</f>
        <v>5000</v>
      </c>
      <c r="K1573" s="19">
        <f>(H1573-G1573)*C1573</f>
        <v>5000</v>
      </c>
      <c r="L1573" s="19">
        <f t="shared" ref="L1573" si="2584">(K1573+J1573+I1573)</f>
        <v>15000</v>
      </c>
    </row>
    <row r="1574" spans="1:12" ht="20.100000000000001" customHeight="1">
      <c r="A1574" s="36">
        <v>43123</v>
      </c>
      <c r="B1574" s="15" t="s">
        <v>15</v>
      </c>
      <c r="C1574" s="15">
        <v>700</v>
      </c>
      <c r="D1574" s="14" t="s">
        <v>16</v>
      </c>
      <c r="E1574" s="23">
        <v>655</v>
      </c>
      <c r="F1574" s="16">
        <v>650</v>
      </c>
      <c r="G1574" s="16">
        <v>0</v>
      </c>
      <c r="H1574" s="16">
        <v>0</v>
      </c>
      <c r="I1574" s="29">
        <f>(F1574-E1574)*C1574</f>
        <v>-3500</v>
      </c>
      <c r="J1574" s="26">
        <v>0</v>
      </c>
      <c r="K1574" s="27">
        <v>0</v>
      </c>
      <c r="L1574" s="27">
        <f t="shared" ref="L1574" si="2585">(K1574+J1574+I1574)</f>
        <v>-3500</v>
      </c>
    </row>
    <row r="1575" spans="1:12" ht="20.100000000000001" customHeight="1">
      <c r="A1575" s="36">
        <v>43122</v>
      </c>
      <c r="B1575" s="14" t="s">
        <v>147</v>
      </c>
      <c r="C1575" s="15">
        <v>1750</v>
      </c>
      <c r="D1575" s="14" t="s">
        <v>16</v>
      </c>
      <c r="E1575" s="16">
        <v>349</v>
      </c>
      <c r="F1575" s="16">
        <v>350</v>
      </c>
      <c r="G1575" s="16">
        <v>351</v>
      </c>
      <c r="H1575" s="16">
        <v>352</v>
      </c>
      <c r="I1575" s="17">
        <f>(F1575-E1575)*C1575</f>
        <v>1750</v>
      </c>
      <c r="J1575" s="18">
        <f>(G1575-F1575)*C1575</f>
        <v>1750</v>
      </c>
      <c r="K1575" s="19">
        <f>(H1575-G1575)*C1575</f>
        <v>1750</v>
      </c>
      <c r="L1575" s="19">
        <f t="shared" ref="L1575" si="2586">(K1575+J1575+I1575)</f>
        <v>5250</v>
      </c>
    </row>
    <row r="1576" spans="1:12" ht="20.100000000000001" customHeight="1">
      <c r="A1576" s="36">
        <v>43122</v>
      </c>
      <c r="B1576" s="14" t="s">
        <v>17</v>
      </c>
      <c r="C1576" s="15">
        <v>2500</v>
      </c>
      <c r="D1576" s="14" t="s">
        <v>16</v>
      </c>
      <c r="E1576" s="16">
        <v>441</v>
      </c>
      <c r="F1576" s="16">
        <v>439</v>
      </c>
      <c r="G1576" s="16">
        <v>0</v>
      </c>
      <c r="H1576" s="16">
        <v>0</v>
      </c>
      <c r="I1576" s="29">
        <f>(F1576-E1576)*C1576</f>
        <v>-5000</v>
      </c>
      <c r="J1576" s="26">
        <v>0</v>
      </c>
      <c r="K1576" s="27">
        <v>0</v>
      </c>
      <c r="L1576" s="27">
        <f t="shared" ref="L1576" si="2587">(K1576+J1576+I1576)</f>
        <v>-5000</v>
      </c>
    </row>
    <row r="1577" spans="1:12" ht="20.100000000000001" customHeight="1">
      <c r="A1577" s="36">
        <v>43119</v>
      </c>
      <c r="B1577" s="14" t="s">
        <v>208</v>
      </c>
      <c r="C1577" s="15">
        <v>625</v>
      </c>
      <c r="D1577" s="14" t="s">
        <v>16</v>
      </c>
      <c r="E1577" s="16">
        <v>1465</v>
      </c>
      <c r="F1577" s="16">
        <v>1474</v>
      </c>
      <c r="G1577" s="16">
        <v>1479</v>
      </c>
      <c r="H1577" s="16">
        <v>0</v>
      </c>
      <c r="I1577" s="17">
        <f>(F1577-E1577)*C1577</f>
        <v>5625</v>
      </c>
      <c r="J1577" s="18">
        <f>(G1577-F1577)*C1577</f>
        <v>3125</v>
      </c>
      <c r="K1577" s="19">
        <v>0</v>
      </c>
      <c r="L1577" s="19">
        <f t="shared" ref="L1577:L1578" si="2588">(K1577+J1577+I1577)</f>
        <v>8750</v>
      </c>
    </row>
    <row r="1578" spans="1:12" ht="20.100000000000001" customHeight="1">
      <c r="A1578" s="36">
        <v>43119</v>
      </c>
      <c r="B1578" s="15" t="s">
        <v>26</v>
      </c>
      <c r="C1578" s="15">
        <v>1000</v>
      </c>
      <c r="D1578" s="14" t="s">
        <v>22</v>
      </c>
      <c r="E1578" s="16">
        <v>1025</v>
      </c>
      <c r="F1578" s="16">
        <v>1020</v>
      </c>
      <c r="G1578" s="16">
        <v>1015</v>
      </c>
      <c r="H1578" s="16">
        <v>1097</v>
      </c>
      <c r="I1578" s="19">
        <f>(E1578-F1578)*C1578</f>
        <v>5000</v>
      </c>
      <c r="J1578" s="18">
        <f>(F1578-G1578)*C1578</f>
        <v>5000</v>
      </c>
      <c r="K1578" s="19">
        <v>0</v>
      </c>
      <c r="L1578" s="19">
        <f t="shared" si="2588"/>
        <v>10000</v>
      </c>
    </row>
    <row r="1579" spans="1:12" ht="20.100000000000001" customHeight="1">
      <c r="A1579" s="36">
        <v>43119</v>
      </c>
      <c r="B1579" s="15" t="s">
        <v>20</v>
      </c>
      <c r="C1579" s="15">
        <v>3000</v>
      </c>
      <c r="D1579" s="14" t="s">
        <v>16</v>
      </c>
      <c r="E1579" s="16">
        <v>305</v>
      </c>
      <c r="F1579" s="16">
        <v>306</v>
      </c>
      <c r="G1579" s="16">
        <v>307</v>
      </c>
      <c r="H1579" s="19">
        <v>308</v>
      </c>
      <c r="I1579" s="17">
        <f>(F1579-E1579)*C1579</f>
        <v>3000</v>
      </c>
      <c r="J1579" s="18">
        <f>(G1579-F1579)*C1579</f>
        <v>3000</v>
      </c>
      <c r="K1579" s="19">
        <f>(H1579-G1579)*C1579</f>
        <v>3000</v>
      </c>
      <c r="L1579" s="19">
        <f t="shared" ref="L1579" si="2589">(K1579+J1579+I1579)</f>
        <v>9000</v>
      </c>
    </row>
    <row r="1580" spans="1:12" ht="20.100000000000001" customHeight="1">
      <c r="A1580" s="36">
        <v>43118</v>
      </c>
      <c r="B1580" s="14" t="s">
        <v>146</v>
      </c>
      <c r="C1580" s="15">
        <v>3500</v>
      </c>
      <c r="D1580" s="14" t="s">
        <v>22</v>
      </c>
      <c r="E1580" s="16">
        <v>258</v>
      </c>
      <c r="F1580" s="16">
        <v>256</v>
      </c>
      <c r="G1580" s="16">
        <v>254</v>
      </c>
      <c r="H1580" s="16">
        <v>252.1</v>
      </c>
      <c r="I1580" s="19">
        <f>(E1580-F1580)*C1580</f>
        <v>7000</v>
      </c>
      <c r="J1580" s="18">
        <f>(F1580-G1580)*C1580</f>
        <v>7000</v>
      </c>
      <c r="K1580" s="19">
        <f>(G1580-H1580)*C1580</f>
        <v>6650.00000000002</v>
      </c>
      <c r="L1580" s="19">
        <f t="shared" ref="L1580" si="2590">(K1580+J1580+I1580)</f>
        <v>20650.000000000022</v>
      </c>
    </row>
    <row r="1581" spans="1:12" ht="20.100000000000001" customHeight="1">
      <c r="A1581" s="36">
        <v>43118</v>
      </c>
      <c r="B1581" s="14" t="s">
        <v>169</v>
      </c>
      <c r="C1581" s="15">
        <v>400</v>
      </c>
      <c r="D1581" s="14" t="s">
        <v>16</v>
      </c>
      <c r="E1581" s="16">
        <v>1225</v>
      </c>
      <c r="F1581" s="16">
        <v>1235</v>
      </c>
      <c r="G1581" s="16">
        <v>1245</v>
      </c>
      <c r="H1581" s="16">
        <v>1255</v>
      </c>
      <c r="I1581" s="17">
        <f t="shared" ref="I1581:I1587" si="2591">(F1581-E1581)*C1581</f>
        <v>4000</v>
      </c>
      <c r="J1581" s="18">
        <f t="shared" ref="J1581:J1586" si="2592">(G1581-F1581)*C1581</f>
        <v>4000</v>
      </c>
      <c r="K1581" s="19">
        <f>(H1581-G1581)*C1581</f>
        <v>4000</v>
      </c>
      <c r="L1581" s="19">
        <f t="shared" ref="L1581" si="2593">(K1581+J1581+I1581)</f>
        <v>12000</v>
      </c>
    </row>
    <row r="1582" spans="1:12" ht="20.100000000000001" customHeight="1">
      <c r="A1582" s="36">
        <v>43118</v>
      </c>
      <c r="B1582" s="14" t="s">
        <v>108</v>
      </c>
      <c r="C1582" s="15">
        <v>600</v>
      </c>
      <c r="D1582" s="14" t="s">
        <v>16</v>
      </c>
      <c r="E1582" s="16">
        <v>810</v>
      </c>
      <c r="F1582" s="16">
        <v>814</v>
      </c>
      <c r="G1582" s="16">
        <v>818</v>
      </c>
      <c r="H1582" s="19">
        <v>0</v>
      </c>
      <c r="I1582" s="17">
        <f t="shared" si="2591"/>
        <v>2400</v>
      </c>
      <c r="J1582" s="18">
        <f t="shared" si="2592"/>
        <v>2400</v>
      </c>
      <c r="K1582" s="19">
        <v>0</v>
      </c>
      <c r="L1582" s="19">
        <f t="shared" ref="L1582" si="2594">(K1582+J1582+I1582)</f>
        <v>4800</v>
      </c>
    </row>
    <row r="1583" spans="1:12" ht="20.100000000000001" customHeight="1">
      <c r="A1583" s="36">
        <v>43118</v>
      </c>
      <c r="B1583" s="14" t="s">
        <v>162</v>
      </c>
      <c r="C1583" s="15">
        <v>1200</v>
      </c>
      <c r="D1583" s="14" t="s">
        <v>16</v>
      </c>
      <c r="E1583" s="16">
        <v>593</v>
      </c>
      <c r="F1583" s="16">
        <v>594</v>
      </c>
      <c r="G1583" s="16">
        <v>595</v>
      </c>
      <c r="H1583" s="16">
        <v>596</v>
      </c>
      <c r="I1583" s="17">
        <f t="shared" si="2591"/>
        <v>1200</v>
      </c>
      <c r="J1583" s="18">
        <f t="shared" si="2592"/>
        <v>1200</v>
      </c>
      <c r="K1583" s="19">
        <f>(H1583-G1583)*C1583</f>
        <v>1200</v>
      </c>
      <c r="L1583" s="19">
        <f t="shared" ref="L1583" si="2595">(K1583+J1583+I1583)</f>
        <v>3600</v>
      </c>
    </row>
    <row r="1584" spans="1:12" ht="20.100000000000001" customHeight="1">
      <c r="A1584" s="36">
        <v>43117</v>
      </c>
      <c r="B1584" s="14" t="s">
        <v>207</v>
      </c>
      <c r="C1584" s="15">
        <v>1200</v>
      </c>
      <c r="D1584" s="14" t="s">
        <v>16</v>
      </c>
      <c r="E1584" s="16">
        <v>625</v>
      </c>
      <c r="F1584" s="16">
        <v>627</v>
      </c>
      <c r="G1584" s="16">
        <v>629.79999999999995</v>
      </c>
      <c r="H1584" s="16">
        <v>0</v>
      </c>
      <c r="I1584" s="17">
        <f t="shared" si="2591"/>
        <v>2400</v>
      </c>
      <c r="J1584" s="18">
        <f t="shared" si="2592"/>
        <v>3359.9999999999454</v>
      </c>
      <c r="K1584" s="19">
        <v>0</v>
      </c>
      <c r="L1584" s="19">
        <f t="shared" ref="L1584" si="2596">(K1584+J1584+I1584)</f>
        <v>5759.9999999999454</v>
      </c>
    </row>
    <row r="1585" spans="1:12" ht="20.100000000000001" customHeight="1">
      <c r="A1585" s="36">
        <v>43117</v>
      </c>
      <c r="B1585" s="14" t="s">
        <v>17</v>
      </c>
      <c r="C1585" s="15">
        <v>2500</v>
      </c>
      <c r="D1585" s="14" t="s">
        <v>16</v>
      </c>
      <c r="E1585" s="16">
        <v>427</v>
      </c>
      <c r="F1585" s="16">
        <v>428</v>
      </c>
      <c r="G1585" s="16">
        <v>429</v>
      </c>
      <c r="H1585" s="16">
        <v>430</v>
      </c>
      <c r="I1585" s="17">
        <f t="shared" si="2591"/>
        <v>2500</v>
      </c>
      <c r="J1585" s="18">
        <f t="shared" si="2592"/>
        <v>2500</v>
      </c>
      <c r="K1585" s="19">
        <f>(H1585-G1585)*C1585</f>
        <v>2500</v>
      </c>
      <c r="L1585" s="19">
        <f t="shared" ref="L1585" si="2597">(K1585+J1585+I1585)</f>
        <v>7500</v>
      </c>
    </row>
    <row r="1586" spans="1:12" ht="20.100000000000001" customHeight="1">
      <c r="A1586" s="36">
        <v>43116</v>
      </c>
      <c r="B1586" s="15" t="s">
        <v>26</v>
      </c>
      <c r="C1586" s="15">
        <v>1000</v>
      </c>
      <c r="D1586" s="14" t="s">
        <v>16</v>
      </c>
      <c r="E1586" s="16">
        <v>1075</v>
      </c>
      <c r="F1586" s="16">
        <v>1082</v>
      </c>
      <c r="G1586" s="16">
        <v>1090</v>
      </c>
      <c r="H1586" s="16">
        <v>1097</v>
      </c>
      <c r="I1586" s="17">
        <f t="shared" si="2591"/>
        <v>7000</v>
      </c>
      <c r="J1586" s="18">
        <f t="shared" si="2592"/>
        <v>8000</v>
      </c>
      <c r="K1586" s="19">
        <f>(H1586-G1586)*C1586</f>
        <v>7000</v>
      </c>
      <c r="L1586" s="19">
        <f t="shared" ref="L1586" si="2598">(K1586+J1586+I1586)</f>
        <v>22000</v>
      </c>
    </row>
    <row r="1587" spans="1:12" ht="20.100000000000001" customHeight="1">
      <c r="A1587" s="36">
        <v>43116</v>
      </c>
      <c r="B1587" s="14" t="s">
        <v>167</v>
      </c>
      <c r="C1587" s="15">
        <v>500</v>
      </c>
      <c r="D1587" s="14" t="s">
        <v>16</v>
      </c>
      <c r="E1587" s="16">
        <v>1900</v>
      </c>
      <c r="F1587" s="16">
        <v>1910</v>
      </c>
      <c r="G1587" s="16">
        <v>0</v>
      </c>
      <c r="H1587" s="16">
        <v>0</v>
      </c>
      <c r="I1587" s="17">
        <f t="shared" si="2591"/>
        <v>5000</v>
      </c>
      <c r="J1587" s="18">
        <v>0</v>
      </c>
      <c r="K1587" s="19">
        <f>(G1587-H1587)*C1587</f>
        <v>0</v>
      </c>
      <c r="L1587" s="19">
        <f>(I1587+J1587+K1587)</f>
        <v>5000</v>
      </c>
    </row>
    <row r="1588" spans="1:12" ht="20.100000000000001" customHeight="1">
      <c r="A1588" s="36">
        <v>43115</v>
      </c>
      <c r="B1588" s="14" t="s">
        <v>105</v>
      </c>
      <c r="C1588" s="15">
        <v>200</v>
      </c>
      <c r="D1588" s="14" t="s">
        <v>22</v>
      </c>
      <c r="E1588" s="16">
        <v>3630</v>
      </c>
      <c r="F1588" s="16">
        <v>3615</v>
      </c>
      <c r="G1588" s="16">
        <v>0</v>
      </c>
      <c r="H1588" s="16">
        <v>0</v>
      </c>
      <c r="I1588" s="19">
        <f>(E1588-F1588)*C1588</f>
        <v>3000</v>
      </c>
      <c r="J1588" s="18">
        <v>0</v>
      </c>
      <c r="K1588" s="19">
        <v>0</v>
      </c>
      <c r="L1588" s="19">
        <f t="shared" ref="L1588" si="2599">(K1588+J1588+I1588)</f>
        <v>3000</v>
      </c>
    </row>
    <row r="1589" spans="1:12" ht="20.100000000000001" customHeight="1">
      <c r="A1589" s="36">
        <v>43115</v>
      </c>
      <c r="B1589" s="14" t="s">
        <v>28</v>
      </c>
      <c r="C1589" s="15">
        <v>1300</v>
      </c>
      <c r="D1589" s="14" t="s">
        <v>16</v>
      </c>
      <c r="E1589" s="16">
        <v>604</v>
      </c>
      <c r="F1589" s="16">
        <v>605</v>
      </c>
      <c r="G1589" s="16">
        <v>606</v>
      </c>
      <c r="H1589" s="16">
        <v>607</v>
      </c>
      <c r="I1589" s="17">
        <f>(F1589-E1589)*C1589</f>
        <v>1300</v>
      </c>
      <c r="J1589" s="18">
        <f>(G1589-F1589)*C1589</f>
        <v>1300</v>
      </c>
      <c r="K1589" s="19">
        <f>(H1589-G1589)*C1589</f>
        <v>1300</v>
      </c>
      <c r="L1589" s="19">
        <f t="shared" ref="L1589" si="2600">(K1589+J1589+I1589)</f>
        <v>3900</v>
      </c>
    </row>
    <row r="1590" spans="1:12" ht="20.100000000000001" customHeight="1">
      <c r="A1590" s="36">
        <v>43115</v>
      </c>
      <c r="B1590" s="15" t="s">
        <v>19</v>
      </c>
      <c r="C1590" s="15">
        <v>2750</v>
      </c>
      <c r="D1590" s="15" t="s">
        <v>16</v>
      </c>
      <c r="E1590" s="16">
        <v>327</v>
      </c>
      <c r="F1590" s="16">
        <v>328</v>
      </c>
      <c r="G1590" s="16">
        <v>329</v>
      </c>
      <c r="H1590" s="16">
        <v>330</v>
      </c>
      <c r="I1590" s="18">
        <f>(F1590-E1590)*C1590</f>
        <v>2750</v>
      </c>
      <c r="J1590" s="18">
        <f>(G1590-F1590)*C1590</f>
        <v>2750</v>
      </c>
      <c r="K1590" s="19">
        <f>(H1590-G1590)*C1590</f>
        <v>2750</v>
      </c>
      <c r="L1590" s="19">
        <f t="shared" ref="L1590" si="2601">(I1590+J1590+K1590)</f>
        <v>8250</v>
      </c>
    </row>
    <row r="1591" spans="1:12" ht="20.100000000000001" customHeight="1">
      <c r="A1591" s="36">
        <v>43112</v>
      </c>
      <c r="B1591" s="14" t="s">
        <v>103</v>
      </c>
      <c r="C1591" s="15">
        <v>2400</v>
      </c>
      <c r="D1591" s="14" t="s">
        <v>16</v>
      </c>
      <c r="E1591" s="16">
        <v>318</v>
      </c>
      <c r="F1591" s="16">
        <v>319</v>
      </c>
      <c r="G1591" s="16">
        <v>320</v>
      </c>
      <c r="H1591" s="16">
        <v>321</v>
      </c>
      <c r="I1591" s="17">
        <f>(F1591-E1591)*C1591</f>
        <v>2400</v>
      </c>
      <c r="J1591" s="18">
        <f>(G1591-F1591)*C1591</f>
        <v>2400</v>
      </c>
      <c r="K1591" s="19">
        <f>(H1591-G1591)*C1591</f>
        <v>2400</v>
      </c>
      <c r="L1591" s="19">
        <f t="shared" ref="L1591" si="2602">(K1591+J1591+I1591)</f>
        <v>7200</v>
      </c>
    </row>
    <row r="1592" spans="1:12" ht="20.100000000000001" customHeight="1">
      <c r="A1592" s="36">
        <v>43112</v>
      </c>
      <c r="B1592" s="14" t="s">
        <v>148</v>
      </c>
      <c r="C1592" s="15">
        <v>3500</v>
      </c>
      <c r="D1592" s="14" t="s">
        <v>16</v>
      </c>
      <c r="E1592" s="16">
        <v>340</v>
      </c>
      <c r="F1592" s="16">
        <v>341</v>
      </c>
      <c r="G1592" s="16">
        <v>341.45</v>
      </c>
      <c r="H1592" s="16">
        <v>0</v>
      </c>
      <c r="I1592" s="17">
        <f>(F1592-E1592)*C1592</f>
        <v>3500</v>
      </c>
      <c r="J1592" s="18">
        <f>(G1592-F1592)*C1592</f>
        <v>1574.9999999999602</v>
      </c>
      <c r="K1592" s="19">
        <v>0</v>
      </c>
      <c r="L1592" s="19">
        <f t="shared" ref="L1592" si="2603">(K1592+J1592+I1592)</f>
        <v>5074.99999999996</v>
      </c>
    </row>
    <row r="1593" spans="1:12" ht="20.100000000000001" customHeight="1">
      <c r="A1593" s="36">
        <v>43111</v>
      </c>
      <c r="B1593" s="14" t="s">
        <v>206</v>
      </c>
      <c r="C1593" s="15">
        <v>4500</v>
      </c>
      <c r="D1593" s="14" t="s">
        <v>16</v>
      </c>
      <c r="E1593" s="16">
        <v>316.5</v>
      </c>
      <c r="F1593" s="16">
        <v>317.5</v>
      </c>
      <c r="G1593" s="16">
        <v>318</v>
      </c>
      <c r="H1593" s="16">
        <v>0</v>
      </c>
      <c r="I1593" s="17">
        <f>(F1593-E1593)*C1593</f>
        <v>4500</v>
      </c>
      <c r="J1593" s="18">
        <f>(G1593-F1593)*C1593</f>
        <v>2250</v>
      </c>
      <c r="K1593" s="19">
        <v>0</v>
      </c>
      <c r="L1593" s="19">
        <f t="shared" ref="L1593:L1594" si="2604">(K1593+J1593+I1593)</f>
        <v>6750</v>
      </c>
    </row>
    <row r="1594" spans="1:12" ht="20.100000000000001" customHeight="1">
      <c r="A1594" s="36">
        <v>43111</v>
      </c>
      <c r="B1594" s="14" t="s">
        <v>113</v>
      </c>
      <c r="C1594" s="15">
        <v>800</v>
      </c>
      <c r="D1594" s="14" t="s">
        <v>22</v>
      </c>
      <c r="E1594" s="16">
        <v>1030</v>
      </c>
      <c r="F1594" s="16">
        <v>1035</v>
      </c>
      <c r="G1594" s="16">
        <v>0</v>
      </c>
      <c r="H1594" s="16">
        <v>0</v>
      </c>
      <c r="I1594" s="27">
        <f>(E1594-F1594)*C1594</f>
        <v>-4000</v>
      </c>
      <c r="J1594" s="26">
        <v>0</v>
      </c>
      <c r="K1594" s="27">
        <v>0</v>
      </c>
      <c r="L1594" s="27">
        <f t="shared" si="2604"/>
        <v>-4000</v>
      </c>
    </row>
    <row r="1595" spans="1:12" ht="20.100000000000001" customHeight="1">
      <c r="A1595" s="36">
        <v>43111</v>
      </c>
      <c r="B1595" s="14" t="s">
        <v>144</v>
      </c>
      <c r="C1595" s="15">
        <v>1200</v>
      </c>
      <c r="D1595" s="14" t="s">
        <v>16</v>
      </c>
      <c r="E1595" s="16">
        <v>577</v>
      </c>
      <c r="F1595" s="16">
        <v>578</v>
      </c>
      <c r="G1595" s="16">
        <v>579</v>
      </c>
      <c r="H1595" s="16">
        <v>580</v>
      </c>
      <c r="I1595" s="17">
        <f>(F1595-E1595)*C1595</f>
        <v>1200</v>
      </c>
      <c r="J1595" s="18">
        <f>(G1595-F1595)*C1595</f>
        <v>1200</v>
      </c>
      <c r="K1595" s="19">
        <f>(H1595-G1595)*C1595</f>
        <v>1200</v>
      </c>
      <c r="L1595" s="19">
        <f t="shared" ref="L1595" si="2605">(K1595+J1595+I1595)</f>
        <v>3600</v>
      </c>
    </row>
    <row r="1596" spans="1:12" ht="20.100000000000001" customHeight="1">
      <c r="A1596" s="36">
        <v>43110</v>
      </c>
      <c r="B1596" s="14" t="s">
        <v>21</v>
      </c>
      <c r="C1596" s="15">
        <v>250</v>
      </c>
      <c r="D1596" s="14" t="s">
        <v>16</v>
      </c>
      <c r="E1596" s="16">
        <v>3850</v>
      </c>
      <c r="F1596" s="16">
        <v>3865</v>
      </c>
      <c r="G1596" s="16">
        <v>3880</v>
      </c>
      <c r="H1596" s="16">
        <v>3895</v>
      </c>
      <c r="I1596" s="17">
        <f>(F1596-E1596)*C1596</f>
        <v>3750</v>
      </c>
      <c r="J1596" s="18">
        <f>(G1596-F1596)*C1596</f>
        <v>3750</v>
      </c>
      <c r="K1596" s="19">
        <f>(H1596-G1596)*C1596</f>
        <v>3750</v>
      </c>
      <c r="L1596" s="19">
        <f t="shared" ref="L1596:L1597" si="2606">(K1596+J1596+I1596)</f>
        <v>11250</v>
      </c>
    </row>
    <row r="1597" spans="1:12" ht="20.100000000000001" customHeight="1">
      <c r="A1597" s="36">
        <v>43110</v>
      </c>
      <c r="B1597" s="14" t="s">
        <v>158</v>
      </c>
      <c r="C1597" s="15">
        <v>7500</v>
      </c>
      <c r="D1597" s="14" t="s">
        <v>16</v>
      </c>
      <c r="E1597" s="16">
        <v>102.5</v>
      </c>
      <c r="F1597" s="16">
        <v>103</v>
      </c>
      <c r="G1597" s="16">
        <v>103.5</v>
      </c>
      <c r="H1597" s="16">
        <v>104</v>
      </c>
      <c r="I1597" s="17">
        <f>(F1597-E1597)*C1597</f>
        <v>3750</v>
      </c>
      <c r="J1597" s="18">
        <f>(G1597-F1597)*C1597</f>
        <v>3750</v>
      </c>
      <c r="K1597" s="19">
        <f>(H1597-G1597)*C1597</f>
        <v>3750</v>
      </c>
      <c r="L1597" s="19">
        <f t="shared" si="2606"/>
        <v>11250</v>
      </c>
    </row>
    <row r="1598" spans="1:12" ht="20.100000000000001" customHeight="1">
      <c r="A1598" s="36">
        <v>43109</v>
      </c>
      <c r="B1598" s="14" t="s">
        <v>106</v>
      </c>
      <c r="C1598" s="15">
        <v>1000</v>
      </c>
      <c r="D1598" s="14" t="s">
        <v>22</v>
      </c>
      <c r="E1598" s="16">
        <v>860</v>
      </c>
      <c r="F1598" s="16">
        <v>859</v>
      </c>
      <c r="G1598" s="16">
        <v>858</v>
      </c>
      <c r="H1598" s="16">
        <v>857</v>
      </c>
      <c r="I1598" s="19">
        <f>(E1598-F1598)*C1598</f>
        <v>1000</v>
      </c>
      <c r="J1598" s="18">
        <f>(F1598-G1598)*C1598</f>
        <v>1000</v>
      </c>
      <c r="K1598" s="19">
        <f>(G1598-H1598)*C1598</f>
        <v>1000</v>
      </c>
      <c r="L1598" s="19">
        <f t="shared" ref="L1598" si="2607">(K1598+J1598+I1598)</f>
        <v>3000</v>
      </c>
    </row>
    <row r="1599" spans="1:12" ht="20.100000000000001" customHeight="1">
      <c r="A1599" s="36">
        <v>43109</v>
      </c>
      <c r="B1599" s="14" t="s">
        <v>29</v>
      </c>
      <c r="C1599" s="15">
        <v>600</v>
      </c>
      <c r="D1599" s="14" t="s">
        <v>16</v>
      </c>
      <c r="E1599" s="16">
        <v>595</v>
      </c>
      <c r="F1599" s="16">
        <v>592</v>
      </c>
      <c r="G1599" s="16">
        <v>0</v>
      </c>
      <c r="H1599" s="16">
        <v>0</v>
      </c>
      <c r="I1599" s="29">
        <f>(F1599-E1599)*C1599</f>
        <v>-1800</v>
      </c>
      <c r="J1599" s="26">
        <v>0</v>
      </c>
      <c r="K1599" s="27">
        <v>0</v>
      </c>
      <c r="L1599" s="27">
        <f t="shared" ref="L1599" si="2608">(K1599+J1599+I1599)</f>
        <v>-1800</v>
      </c>
    </row>
    <row r="1600" spans="1:12" ht="20.100000000000001" customHeight="1">
      <c r="A1600" s="36">
        <v>43108</v>
      </c>
      <c r="B1600" s="14" t="s">
        <v>106</v>
      </c>
      <c r="C1600" s="15">
        <v>1000</v>
      </c>
      <c r="D1600" s="14" t="s">
        <v>22</v>
      </c>
      <c r="E1600" s="16">
        <v>869</v>
      </c>
      <c r="F1600" s="16">
        <v>868</v>
      </c>
      <c r="G1600" s="16">
        <v>867</v>
      </c>
      <c r="H1600" s="16">
        <v>866</v>
      </c>
      <c r="I1600" s="19">
        <f>(E1600-F1600)*C1600</f>
        <v>1000</v>
      </c>
      <c r="J1600" s="18">
        <f>(F1600-G1600)*C1600</f>
        <v>1000</v>
      </c>
      <c r="K1600" s="19">
        <f>(G1600-H1600)*C1600</f>
        <v>1000</v>
      </c>
      <c r="L1600" s="19">
        <f t="shared" ref="L1600" si="2609">(K1600+J1600+I1600)</f>
        <v>3000</v>
      </c>
    </row>
    <row r="1601" spans="1:12" ht="20.100000000000001" customHeight="1">
      <c r="A1601" s="36">
        <v>43108</v>
      </c>
      <c r="B1601" s="15" t="s">
        <v>23</v>
      </c>
      <c r="C1601" s="15">
        <v>700</v>
      </c>
      <c r="D1601" s="14" t="s">
        <v>16</v>
      </c>
      <c r="E1601" s="16">
        <v>965</v>
      </c>
      <c r="F1601" s="16">
        <v>969</v>
      </c>
      <c r="G1601" s="16">
        <v>973</v>
      </c>
      <c r="H1601" s="16">
        <v>978</v>
      </c>
      <c r="I1601" s="17">
        <f>(F1601-E1601)*C1601</f>
        <v>2800</v>
      </c>
      <c r="J1601" s="18">
        <f>(G1601-F1601)*C1601</f>
        <v>2800</v>
      </c>
      <c r="K1601" s="19">
        <f>(H1601-G1601)*C1601</f>
        <v>3500</v>
      </c>
      <c r="L1601" s="19">
        <f t="shared" ref="L1601" si="2610">(K1601+J1601+I1601)</f>
        <v>9100</v>
      </c>
    </row>
    <row r="1602" spans="1:12" ht="20.100000000000001" customHeight="1">
      <c r="A1602" s="36">
        <v>43105</v>
      </c>
      <c r="B1602" s="15" t="s">
        <v>20</v>
      </c>
      <c r="C1602" s="15">
        <v>3000</v>
      </c>
      <c r="D1602" s="14" t="s">
        <v>22</v>
      </c>
      <c r="E1602" s="16">
        <v>310</v>
      </c>
      <c r="F1602" s="16">
        <v>309</v>
      </c>
      <c r="G1602" s="16">
        <v>308</v>
      </c>
      <c r="H1602" s="19">
        <v>307</v>
      </c>
      <c r="I1602" s="19">
        <f>(E1602-F1602)*C1602</f>
        <v>3000</v>
      </c>
      <c r="J1602" s="18">
        <f>(F1602-G1602)*C1602</f>
        <v>3000</v>
      </c>
      <c r="K1602" s="19">
        <f>(G1602-H1602)*C1602</f>
        <v>3000</v>
      </c>
      <c r="L1602" s="19">
        <f t="shared" ref="L1602" si="2611">(K1602+J1602+I1602)</f>
        <v>9000</v>
      </c>
    </row>
    <row r="1603" spans="1:12" ht="20.100000000000001" customHeight="1">
      <c r="A1603" s="36">
        <v>43105</v>
      </c>
      <c r="B1603" s="14" t="s">
        <v>205</v>
      </c>
      <c r="C1603" s="15">
        <v>7000</v>
      </c>
      <c r="D1603" s="14" t="s">
        <v>16</v>
      </c>
      <c r="E1603" s="16">
        <v>114</v>
      </c>
      <c r="F1603" s="16">
        <v>114.5</v>
      </c>
      <c r="G1603" s="16">
        <v>115</v>
      </c>
      <c r="H1603" s="16">
        <v>116</v>
      </c>
      <c r="I1603" s="17">
        <f>(F1603-E1603)*C1603</f>
        <v>3500</v>
      </c>
      <c r="J1603" s="18">
        <f>(G1603-F1603)*C1603</f>
        <v>3500</v>
      </c>
      <c r="K1603" s="19">
        <f>(H1603-G1603)*C1603</f>
        <v>7000</v>
      </c>
      <c r="L1603" s="19">
        <f t="shared" ref="L1603:L1604" si="2612">(K1603+J1603+I1603)</f>
        <v>14000</v>
      </c>
    </row>
    <row r="1604" spans="1:12" ht="20.100000000000001" customHeight="1">
      <c r="A1604" s="36">
        <v>43105</v>
      </c>
      <c r="B1604" s="14" t="s">
        <v>198</v>
      </c>
      <c r="C1604" s="15">
        <v>4500</v>
      </c>
      <c r="D1604" s="14" t="s">
        <v>22</v>
      </c>
      <c r="E1604" s="16">
        <v>244</v>
      </c>
      <c r="F1604" s="16">
        <v>243</v>
      </c>
      <c r="G1604" s="16">
        <v>242</v>
      </c>
      <c r="H1604" s="16">
        <v>241</v>
      </c>
      <c r="I1604" s="19">
        <f>(E1604-F1604)*C1604</f>
        <v>4500</v>
      </c>
      <c r="J1604" s="18">
        <f>(F1604-G1604)*C1604</f>
        <v>4500</v>
      </c>
      <c r="K1604" s="19">
        <f>(G1604-H1604)*C1604</f>
        <v>4500</v>
      </c>
      <c r="L1604" s="19">
        <f t="shared" si="2612"/>
        <v>13500</v>
      </c>
    </row>
    <row r="1605" spans="1:12" ht="20.100000000000001" customHeight="1">
      <c r="A1605" s="36">
        <v>43104</v>
      </c>
      <c r="B1605" s="15" t="s">
        <v>26</v>
      </c>
      <c r="C1605" s="15">
        <v>1000</v>
      </c>
      <c r="D1605" s="14" t="s">
        <v>22</v>
      </c>
      <c r="E1605" s="16">
        <v>1010</v>
      </c>
      <c r="F1605" s="16">
        <v>1013</v>
      </c>
      <c r="G1605" s="16">
        <v>0</v>
      </c>
      <c r="H1605" s="16">
        <v>0</v>
      </c>
      <c r="I1605" s="27">
        <f>(E1605-F1605)*C1605</f>
        <v>-3000</v>
      </c>
      <c r="J1605" s="26">
        <v>0</v>
      </c>
      <c r="K1605" s="27">
        <v>0</v>
      </c>
      <c r="L1605" s="27">
        <f t="shared" ref="L1605" si="2613">(K1605+J1605+I1605)</f>
        <v>-3000</v>
      </c>
    </row>
    <row r="1606" spans="1:12" ht="20.100000000000001" customHeight="1">
      <c r="A1606" s="36">
        <v>43103</v>
      </c>
      <c r="B1606" s="14" t="s">
        <v>148</v>
      </c>
      <c r="C1606" s="15">
        <v>3500</v>
      </c>
      <c r="D1606" s="14" t="s">
        <v>16</v>
      </c>
      <c r="E1606" s="16">
        <v>333</v>
      </c>
      <c r="F1606" s="16">
        <v>334</v>
      </c>
      <c r="G1606" s="16">
        <v>0</v>
      </c>
      <c r="H1606" s="16">
        <v>0</v>
      </c>
      <c r="I1606" s="17">
        <f>(F1606-E1606)*C1606</f>
        <v>3500</v>
      </c>
      <c r="J1606" s="18">
        <v>0</v>
      </c>
      <c r="K1606" s="19">
        <f>(G1606-H1606)*C1606</f>
        <v>0</v>
      </c>
      <c r="L1606" s="19">
        <f t="shared" ref="L1606" si="2614">(K1606+J1606+I1606)</f>
        <v>3500</v>
      </c>
    </row>
    <row r="1607" spans="1:12" ht="20.100000000000001" customHeight="1">
      <c r="A1607" s="36">
        <v>43103</v>
      </c>
      <c r="B1607" s="15" t="s">
        <v>26</v>
      </c>
      <c r="C1607" s="15">
        <v>1000</v>
      </c>
      <c r="D1607" s="14" t="s">
        <v>22</v>
      </c>
      <c r="E1607" s="16">
        <v>1000</v>
      </c>
      <c r="F1607" s="16">
        <v>1003</v>
      </c>
      <c r="G1607" s="16">
        <v>0</v>
      </c>
      <c r="H1607" s="16">
        <v>0</v>
      </c>
      <c r="I1607" s="27">
        <f t="shared" ref="I1607:I1614" si="2615">(E1607-F1607)*C1607</f>
        <v>-3000</v>
      </c>
      <c r="J1607" s="26">
        <v>0</v>
      </c>
      <c r="K1607" s="27">
        <v>0</v>
      </c>
      <c r="L1607" s="27">
        <f t="shared" ref="L1607" si="2616">(K1607+J1607+I1607)</f>
        <v>-3000</v>
      </c>
    </row>
    <row r="1608" spans="1:12" ht="20.100000000000001" customHeight="1">
      <c r="A1608" s="36">
        <v>43102</v>
      </c>
      <c r="B1608" s="14" t="s">
        <v>17</v>
      </c>
      <c r="C1608" s="15">
        <v>2500</v>
      </c>
      <c r="D1608" s="14" t="s">
        <v>22</v>
      </c>
      <c r="E1608" s="16">
        <v>398</v>
      </c>
      <c r="F1608" s="16">
        <v>396</v>
      </c>
      <c r="G1608" s="16">
        <v>395</v>
      </c>
      <c r="H1608" s="16">
        <v>0</v>
      </c>
      <c r="I1608" s="19">
        <f t="shared" si="2615"/>
        <v>5000</v>
      </c>
      <c r="J1608" s="18">
        <f t="shared" ref="J1608:J1613" si="2617">(F1608-G1608)*C1608</f>
        <v>2500</v>
      </c>
      <c r="K1608" s="19">
        <v>0</v>
      </c>
      <c r="L1608" s="19">
        <f t="shared" ref="L1608" si="2618">(K1608+J1608+I1608)</f>
        <v>7500</v>
      </c>
    </row>
    <row r="1609" spans="1:12" ht="20.100000000000001" customHeight="1">
      <c r="A1609" s="36">
        <v>43102</v>
      </c>
      <c r="B1609" s="15" t="s">
        <v>26</v>
      </c>
      <c r="C1609" s="15">
        <v>1000</v>
      </c>
      <c r="D1609" s="14" t="s">
        <v>22</v>
      </c>
      <c r="E1609" s="16">
        <v>998</v>
      </c>
      <c r="F1609" s="16">
        <v>997</v>
      </c>
      <c r="G1609" s="16">
        <v>996</v>
      </c>
      <c r="H1609" s="16">
        <v>994</v>
      </c>
      <c r="I1609" s="19">
        <f t="shared" si="2615"/>
        <v>1000</v>
      </c>
      <c r="J1609" s="18">
        <f t="shared" si="2617"/>
        <v>1000</v>
      </c>
      <c r="K1609" s="19">
        <f>(G1609-H1609)*C1609</f>
        <v>2000</v>
      </c>
      <c r="L1609" s="19">
        <f t="shared" ref="L1609" si="2619">(K1609+J1609+I1609)</f>
        <v>4000</v>
      </c>
    </row>
    <row r="1610" spans="1:12" ht="20.100000000000001" customHeight="1">
      <c r="A1610" s="36">
        <v>43101</v>
      </c>
      <c r="B1610" s="14" t="s">
        <v>27</v>
      </c>
      <c r="C1610" s="15">
        <v>1500</v>
      </c>
      <c r="D1610" s="14" t="s">
        <v>22</v>
      </c>
      <c r="E1610" s="16">
        <v>432</v>
      </c>
      <c r="F1610" s="16">
        <v>431</v>
      </c>
      <c r="G1610" s="16">
        <v>430</v>
      </c>
      <c r="H1610" s="16">
        <v>429</v>
      </c>
      <c r="I1610" s="19">
        <f t="shared" si="2615"/>
        <v>1500</v>
      </c>
      <c r="J1610" s="18">
        <f t="shared" si="2617"/>
        <v>1500</v>
      </c>
      <c r="K1610" s="19">
        <f>(G1610-H1610)*C1610</f>
        <v>1500</v>
      </c>
      <c r="L1610" s="19">
        <f t="shared" ref="L1610" si="2620">(K1610+J1610+I1610)</f>
        <v>4500</v>
      </c>
    </row>
    <row r="1611" spans="1:12" ht="20.100000000000001" customHeight="1">
      <c r="A1611" s="36">
        <v>43101</v>
      </c>
      <c r="B1611" s="14" t="s">
        <v>163</v>
      </c>
      <c r="C1611" s="15">
        <v>1000</v>
      </c>
      <c r="D1611" s="14" t="s">
        <v>22</v>
      </c>
      <c r="E1611" s="16">
        <v>997</v>
      </c>
      <c r="F1611" s="16">
        <v>995</v>
      </c>
      <c r="G1611" s="16">
        <v>993</v>
      </c>
      <c r="H1611" s="16">
        <v>990</v>
      </c>
      <c r="I1611" s="19">
        <f t="shared" si="2615"/>
        <v>2000</v>
      </c>
      <c r="J1611" s="18">
        <f t="shared" si="2617"/>
        <v>2000</v>
      </c>
      <c r="K1611" s="19">
        <f>(G1611-H1611)*C1611</f>
        <v>3000</v>
      </c>
      <c r="L1611" s="19">
        <f t="shared" ref="L1611" si="2621">(K1611+J1611+I1611)</f>
        <v>7000</v>
      </c>
    </row>
    <row r="1612" spans="1:12" ht="20.100000000000001" customHeight="1">
      <c r="A1612" s="36">
        <v>43098</v>
      </c>
      <c r="B1612" s="14" t="s">
        <v>204</v>
      </c>
      <c r="C1612" s="15">
        <v>7000</v>
      </c>
      <c r="D1612" s="14" t="s">
        <v>22</v>
      </c>
      <c r="E1612" s="16">
        <v>119</v>
      </c>
      <c r="F1612" s="16">
        <v>118.5</v>
      </c>
      <c r="G1612" s="16">
        <v>118</v>
      </c>
      <c r="H1612" s="16">
        <v>117.5</v>
      </c>
      <c r="I1612" s="19">
        <f t="shared" si="2615"/>
        <v>3500</v>
      </c>
      <c r="J1612" s="18">
        <f t="shared" si="2617"/>
        <v>3500</v>
      </c>
      <c r="K1612" s="19">
        <f>(G1612-H1612)*C1612</f>
        <v>3500</v>
      </c>
      <c r="L1612" s="19">
        <f t="shared" ref="L1612" si="2622">(K1612+J1612+I1612)</f>
        <v>10500</v>
      </c>
    </row>
    <row r="1613" spans="1:12" ht="20.100000000000001" customHeight="1">
      <c r="A1613" s="36">
        <v>43098</v>
      </c>
      <c r="B1613" s="14" t="s">
        <v>116</v>
      </c>
      <c r="C1613" s="15">
        <v>400</v>
      </c>
      <c r="D1613" s="14" t="s">
        <v>22</v>
      </c>
      <c r="E1613" s="16">
        <v>895</v>
      </c>
      <c r="F1613" s="16">
        <v>891</v>
      </c>
      <c r="G1613" s="16">
        <v>887</v>
      </c>
      <c r="H1613" s="16">
        <v>882</v>
      </c>
      <c r="I1613" s="19">
        <f t="shared" si="2615"/>
        <v>1600</v>
      </c>
      <c r="J1613" s="18">
        <f t="shared" si="2617"/>
        <v>1600</v>
      </c>
      <c r="K1613" s="19">
        <f>(G1613-H1613)*C1613</f>
        <v>2000</v>
      </c>
      <c r="L1613" s="19">
        <f t="shared" ref="L1613" si="2623">(K1613+J1613+I1613)</f>
        <v>5200</v>
      </c>
    </row>
    <row r="1614" spans="1:12" ht="20.100000000000001" customHeight="1">
      <c r="A1614" s="36">
        <v>43097</v>
      </c>
      <c r="B1614" s="33" t="s">
        <v>107</v>
      </c>
      <c r="C1614" s="33">
        <v>200</v>
      </c>
      <c r="D1614" s="34" t="s">
        <v>22</v>
      </c>
      <c r="E1614" s="19">
        <v>2410</v>
      </c>
      <c r="F1614" s="19">
        <v>2430</v>
      </c>
      <c r="G1614" s="19">
        <v>0</v>
      </c>
      <c r="H1614" s="19">
        <v>0</v>
      </c>
      <c r="I1614" s="27">
        <f t="shared" si="2615"/>
        <v>-4000</v>
      </c>
      <c r="J1614" s="26">
        <v>0</v>
      </c>
      <c r="K1614" s="27">
        <v>0</v>
      </c>
      <c r="L1614" s="27">
        <f t="shared" ref="L1614" si="2624">(K1614+J1614+I1614)</f>
        <v>-4000</v>
      </c>
    </row>
    <row r="1615" spans="1:12" ht="20.100000000000001" customHeight="1">
      <c r="A1615" s="36">
        <v>43097</v>
      </c>
      <c r="B1615" s="14" t="s">
        <v>29</v>
      </c>
      <c r="C1615" s="15">
        <v>600</v>
      </c>
      <c r="D1615" s="14" t="s">
        <v>16</v>
      </c>
      <c r="E1615" s="16">
        <v>583</v>
      </c>
      <c r="F1615" s="16">
        <v>578</v>
      </c>
      <c r="G1615" s="16">
        <v>0</v>
      </c>
      <c r="H1615" s="16">
        <v>0</v>
      </c>
      <c r="I1615" s="29">
        <f>(F1615-E1615)*C1615</f>
        <v>-3000</v>
      </c>
      <c r="J1615" s="26">
        <v>0</v>
      </c>
      <c r="K1615" s="27">
        <v>0</v>
      </c>
      <c r="L1615" s="27">
        <f t="shared" ref="L1615" si="2625">(K1615+J1615+I1615)</f>
        <v>-3000</v>
      </c>
    </row>
    <row r="1616" spans="1:12" ht="20.100000000000001" customHeight="1">
      <c r="A1616" s="36">
        <v>43097</v>
      </c>
      <c r="B1616" s="14" t="s">
        <v>17</v>
      </c>
      <c r="C1616" s="15">
        <v>2500</v>
      </c>
      <c r="D1616" s="14" t="s">
        <v>22</v>
      </c>
      <c r="E1616" s="16">
        <v>399</v>
      </c>
      <c r="F1616" s="16">
        <v>398</v>
      </c>
      <c r="G1616" s="16">
        <v>0</v>
      </c>
      <c r="H1616" s="16">
        <v>0</v>
      </c>
      <c r="I1616" s="19">
        <f>(E1616-F1616)*C1616</f>
        <v>2500</v>
      </c>
      <c r="J1616" s="18">
        <v>0</v>
      </c>
      <c r="K1616" s="19">
        <f>(H1616-G1616)*C1616</f>
        <v>0</v>
      </c>
      <c r="L1616" s="19">
        <f t="shared" ref="L1616" si="2626">(K1616+J1616+I1616)</f>
        <v>2500</v>
      </c>
    </row>
    <row r="1617" spans="1:12" ht="20.100000000000001" customHeight="1">
      <c r="A1617" s="36">
        <v>43096</v>
      </c>
      <c r="B1617" s="14" t="s">
        <v>147</v>
      </c>
      <c r="C1617" s="15">
        <v>1750</v>
      </c>
      <c r="D1617" s="14" t="s">
        <v>16</v>
      </c>
      <c r="E1617" s="16">
        <v>317</v>
      </c>
      <c r="F1617" s="16">
        <v>318</v>
      </c>
      <c r="G1617" s="16">
        <v>0</v>
      </c>
      <c r="H1617" s="16">
        <v>0</v>
      </c>
      <c r="I1617" s="29">
        <f>(E1617-F1617)*C1617</f>
        <v>-1750</v>
      </c>
      <c r="J1617" s="26">
        <v>0</v>
      </c>
      <c r="K1617" s="27">
        <v>0</v>
      </c>
      <c r="L1617" s="27">
        <f t="shared" ref="L1617" si="2627">(K1617+J1617+I1617)</f>
        <v>-1750</v>
      </c>
    </row>
    <row r="1618" spans="1:12" ht="20.100000000000001" customHeight="1">
      <c r="A1618" s="36">
        <v>43096</v>
      </c>
      <c r="B1618" s="15" t="s">
        <v>15</v>
      </c>
      <c r="C1618" s="15">
        <v>700</v>
      </c>
      <c r="D1618" s="14" t="s">
        <v>16</v>
      </c>
      <c r="E1618" s="23">
        <v>690</v>
      </c>
      <c r="F1618" s="16">
        <v>695</v>
      </c>
      <c r="G1618" s="16">
        <v>700</v>
      </c>
      <c r="H1618" s="16">
        <v>0</v>
      </c>
      <c r="I1618" s="17">
        <f>(F1618-E1618)*C1618</f>
        <v>3500</v>
      </c>
      <c r="J1618" s="18">
        <f>(G1618-F1618)*C1618</f>
        <v>3500</v>
      </c>
      <c r="K1618" s="19">
        <v>0</v>
      </c>
      <c r="L1618" s="19">
        <f t="shared" ref="L1618" si="2628">(K1618+J1618+I1618)</f>
        <v>7000</v>
      </c>
    </row>
    <row r="1619" spans="1:12" ht="20.100000000000001" customHeight="1">
      <c r="A1619" s="36">
        <v>43096</v>
      </c>
      <c r="B1619" s="14" t="s">
        <v>187</v>
      </c>
      <c r="C1619" s="15">
        <v>3500</v>
      </c>
      <c r="D1619" s="14" t="s">
        <v>16</v>
      </c>
      <c r="E1619" s="16">
        <v>175</v>
      </c>
      <c r="F1619" s="16">
        <v>176</v>
      </c>
      <c r="G1619" s="16">
        <v>177</v>
      </c>
      <c r="H1619" s="16">
        <v>178</v>
      </c>
      <c r="I1619" s="17">
        <f>(F1619-E1619)*C1619</f>
        <v>3500</v>
      </c>
      <c r="J1619" s="18">
        <f>(G1619-F1619)*C1619</f>
        <v>3500</v>
      </c>
      <c r="K1619" s="19">
        <f>(H1619-G1619)*C1619</f>
        <v>3500</v>
      </c>
      <c r="L1619" s="19">
        <f t="shared" ref="L1619" si="2629">(K1619+J1619+I1619)</f>
        <v>10500</v>
      </c>
    </row>
    <row r="1620" spans="1:12" ht="20.100000000000001" customHeight="1">
      <c r="A1620" s="36">
        <v>43095</v>
      </c>
      <c r="B1620" s="14" t="s">
        <v>105</v>
      </c>
      <c r="C1620" s="15">
        <v>200</v>
      </c>
      <c r="D1620" s="14" t="s">
        <v>22</v>
      </c>
      <c r="E1620" s="16">
        <v>3795</v>
      </c>
      <c r="F1620" s="16">
        <v>3775</v>
      </c>
      <c r="G1620" s="16">
        <v>3748</v>
      </c>
      <c r="H1620" s="16">
        <v>0</v>
      </c>
      <c r="I1620" s="19">
        <f>(E1620-F1620)*C1620</f>
        <v>4000</v>
      </c>
      <c r="J1620" s="18">
        <f>(F1620-G1620)*C1620</f>
        <v>5400</v>
      </c>
      <c r="K1620" s="19">
        <v>0</v>
      </c>
      <c r="L1620" s="19">
        <f t="shared" ref="L1620" si="2630">(K1620+J1620+I1620)</f>
        <v>9400</v>
      </c>
    </row>
    <row r="1621" spans="1:12" ht="20.100000000000001" customHeight="1">
      <c r="A1621" s="36">
        <v>43091</v>
      </c>
      <c r="B1621" s="14" t="s">
        <v>17</v>
      </c>
      <c r="C1621" s="15">
        <v>2500</v>
      </c>
      <c r="D1621" s="14" t="s">
        <v>16</v>
      </c>
      <c r="E1621" s="16">
        <v>406</v>
      </c>
      <c r="F1621" s="16">
        <v>407</v>
      </c>
      <c r="G1621" s="16">
        <v>408</v>
      </c>
      <c r="H1621" s="16">
        <v>409</v>
      </c>
      <c r="I1621" s="17">
        <f>(F1621-E1621)*C1621</f>
        <v>2500</v>
      </c>
      <c r="J1621" s="18">
        <f>(G1621-F1621)*C1621</f>
        <v>2500</v>
      </c>
      <c r="K1621" s="19">
        <f>(H1621-G1621)*C1621</f>
        <v>2500</v>
      </c>
      <c r="L1621" s="19">
        <f t="shared" ref="L1621" si="2631">(K1621+J1621+I1621)</f>
        <v>7500</v>
      </c>
    </row>
    <row r="1622" spans="1:12" ht="20.100000000000001" customHeight="1">
      <c r="A1622" s="36">
        <v>43091</v>
      </c>
      <c r="B1622" s="14" t="s">
        <v>148</v>
      </c>
      <c r="C1622" s="15">
        <v>3500</v>
      </c>
      <c r="D1622" s="14" t="s">
        <v>22</v>
      </c>
      <c r="E1622" s="16">
        <v>318</v>
      </c>
      <c r="F1622" s="16">
        <v>317</v>
      </c>
      <c r="G1622" s="16">
        <v>316</v>
      </c>
      <c r="H1622" s="16">
        <v>315</v>
      </c>
      <c r="I1622" s="19">
        <f>(E1622-F1622)*C1622</f>
        <v>3500</v>
      </c>
      <c r="J1622" s="18">
        <f>(F1622-G1622)*C1622</f>
        <v>3500</v>
      </c>
      <c r="K1622" s="19">
        <f>(G1622-H1622)*C1622</f>
        <v>3500</v>
      </c>
      <c r="L1622" s="19">
        <f t="shared" ref="L1622" si="2632">(K1622+J1622+I1622)</f>
        <v>10500</v>
      </c>
    </row>
    <row r="1623" spans="1:12" ht="20.100000000000001" customHeight="1">
      <c r="A1623" s="36">
        <v>43090</v>
      </c>
      <c r="B1623" s="14" t="s">
        <v>176</v>
      </c>
      <c r="C1623" s="15">
        <v>3800</v>
      </c>
      <c r="D1623" s="14" t="s">
        <v>22</v>
      </c>
      <c r="E1623" s="16">
        <v>153</v>
      </c>
      <c r="F1623" s="16">
        <v>152</v>
      </c>
      <c r="G1623" s="16">
        <v>151.5</v>
      </c>
      <c r="H1623" s="16">
        <v>0</v>
      </c>
      <c r="I1623" s="19">
        <f>(E1623-F1623)*C1623</f>
        <v>3800</v>
      </c>
      <c r="J1623" s="18">
        <f>(F1623-G1623)*C1623</f>
        <v>1900</v>
      </c>
      <c r="K1623" s="19">
        <v>0</v>
      </c>
      <c r="L1623" s="19">
        <f t="shared" ref="L1623" si="2633">(K1623+J1623+I1623)</f>
        <v>5700</v>
      </c>
    </row>
    <row r="1624" spans="1:12" ht="20.100000000000001" customHeight="1">
      <c r="A1624" s="36">
        <v>43090</v>
      </c>
      <c r="B1624" s="14" t="s">
        <v>116</v>
      </c>
      <c r="C1624" s="15">
        <v>400</v>
      </c>
      <c r="D1624" s="14" t="s">
        <v>22</v>
      </c>
      <c r="E1624" s="16">
        <v>885</v>
      </c>
      <c r="F1624" s="16">
        <v>883</v>
      </c>
      <c r="G1624" s="16">
        <v>881</v>
      </c>
      <c r="H1624" s="16">
        <v>0</v>
      </c>
      <c r="I1624" s="19">
        <f>(E1624-F1624)*C1624</f>
        <v>800</v>
      </c>
      <c r="J1624" s="18">
        <f>(F1624-G1624)*C1624</f>
        <v>800</v>
      </c>
      <c r="K1624" s="19">
        <v>0</v>
      </c>
      <c r="L1624" s="19">
        <f t="shared" ref="L1624" si="2634">(K1624+J1624+I1624)</f>
        <v>1600</v>
      </c>
    </row>
    <row r="1625" spans="1:12" ht="20.100000000000001" customHeight="1">
      <c r="A1625" s="36">
        <v>43090</v>
      </c>
      <c r="B1625" s="14" t="s">
        <v>203</v>
      </c>
      <c r="C1625" s="15">
        <v>3750</v>
      </c>
      <c r="D1625" s="14" t="s">
        <v>22</v>
      </c>
      <c r="E1625" s="16">
        <v>376</v>
      </c>
      <c r="F1625" s="16">
        <v>375</v>
      </c>
      <c r="G1625" s="16">
        <v>374</v>
      </c>
      <c r="H1625" s="16">
        <v>373</v>
      </c>
      <c r="I1625" s="19">
        <f>(E1625-F1625)*C1625</f>
        <v>3750</v>
      </c>
      <c r="J1625" s="18">
        <f>(F1625-G1625)*C1625</f>
        <v>3750</v>
      </c>
      <c r="K1625" s="19">
        <f>(G1625-H1625)*C1625</f>
        <v>3750</v>
      </c>
      <c r="L1625" s="19">
        <f t="shared" ref="L1625" si="2635">(K1625+J1625+I1625)</f>
        <v>11250</v>
      </c>
    </row>
    <row r="1626" spans="1:12" ht="20.100000000000001" customHeight="1">
      <c r="A1626" s="36">
        <v>43089</v>
      </c>
      <c r="B1626" s="14" t="s">
        <v>111</v>
      </c>
      <c r="C1626" s="15">
        <v>1700</v>
      </c>
      <c r="D1626" s="14" t="s">
        <v>16</v>
      </c>
      <c r="E1626" s="16">
        <v>270</v>
      </c>
      <c r="F1626" s="16">
        <v>268</v>
      </c>
      <c r="G1626" s="16">
        <v>0</v>
      </c>
      <c r="H1626" s="19">
        <v>0</v>
      </c>
      <c r="I1626" s="29">
        <f t="shared" ref="I1626:I1633" si="2636">(F1626-E1626)*C1626</f>
        <v>-3400</v>
      </c>
      <c r="J1626" s="26">
        <v>0</v>
      </c>
      <c r="K1626" s="27">
        <v>0</v>
      </c>
      <c r="L1626" s="27">
        <f t="shared" ref="L1626" si="2637">(K1626+J1626+I1626)</f>
        <v>-3400</v>
      </c>
    </row>
    <row r="1627" spans="1:12" ht="20.100000000000001" customHeight="1">
      <c r="A1627" s="36">
        <v>43089</v>
      </c>
      <c r="B1627" s="14" t="s">
        <v>176</v>
      </c>
      <c r="C1627" s="15">
        <v>3800</v>
      </c>
      <c r="D1627" s="14" t="s">
        <v>16</v>
      </c>
      <c r="E1627" s="16">
        <v>152</v>
      </c>
      <c r="F1627" s="16">
        <v>153.4</v>
      </c>
      <c r="G1627" s="16">
        <v>0</v>
      </c>
      <c r="H1627" s="16">
        <v>0</v>
      </c>
      <c r="I1627" s="17">
        <f t="shared" si="2636"/>
        <v>5320.0000000000218</v>
      </c>
      <c r="J1627" s="18">
        <v>0</v>
      </c>
      <c r="K1627" s="19">
        <v>0</v>
      </c>
      <c r="L1627" s="19">
        <f t="shared" ref="L1627" si="2638">(K1627+J1627+I1627)</f>
        <v>5320.0000000000218</v>
      </c>
    </row>
    <row r="1628" spans="1:12" ht="20.100000000000001" customHeight="1">
      <c r="A1628" s="36">
        <v>43089</v>
      </c>
      <c r="B1628" s="14" t="s">
        <v>105</v>
      </c>
      <c r="C1628" s="15">
        <v>200</v>
      </c>
      <c r="D1628" s="14" t="s">
        <v>16</v>
      </c>
      <c r="E1628" s="16">
        <v>3740</v>
      </c>
      <c r="F1628" s="16">
        <v>3760</v>
      </c>
      <c r="G1628" s="16">
        <v>3780</v>
      </c>
      <c r="H1628" s="16">
        <v>3793</v>
      </c>
      <c r="I1628" s="17">
        <f t="shared" si="2636"/>
        <v>4000</v>
      </c>
      <c r="J1628" s="18">
        <f>(G1628-F1628)*C1628</f>
        <v>4000</v>
      </c>
      <c r="K1628" s="19">
        <f>(H1628-G1628)*C1628</f>
        <v>2600</v>
      </c>
      <c r="L1628" s="19">
        <f t="shared" ref="L1628:L1629" si="2639">(K1628+J1628+I1628)</f>
        <v>10600</v>
      </c>
    </row>
    <row r="1629" spans="1:12" ht="20.100000000000001" customHeight="1">
      <c r="A1629" s="36">
        <v>43089</v>
      </c>
      <c r="B1629" s="14" t="s">
        <v>193</v>
      </c>
      <c r="C1629" s="15">
        <v>8000</v>
      </c>
      <c r="D1629" s="14" t="s">
        <v>16</v>
      </c>
      <c r="E1629" s="19">
        <v>160.5</v>
      </c>
      <c r="F1629" s="19">
        <v>159.5</v>
      </c>
      <c r="G1629" s="16">
        <v>0</v>
      </c>
      <c r="H1629" s="16">
        <v>0</v>
      </c>
      <c r="I1629" s="29">
        <f t="shared" si="2636"/>
        <v>-8000</v>
      </c>
      <c r="J1629" s="26">
        <v>0</v>
      </c>
      <c r="K1629" s="27">
        <v>0</v>
      </c>
      <c r="L1629" s="27">
        <f t="shared" si="2639"/>
        <v>-8000</v>
      </c>
    </row>
    <row r="1630" spans="1:12" ht="20.100000000000001" customHeight="1">
      <c r="A1630" s="36">
        <v>43088</v>
      </c>
      <c r="B1630" s="14" t="s">
        <v>105</v>
      </c>
      <c r="C1630" s="15">
        <v>200</v>
      </c>
      <c r="D1630" s="14" t="s">
        <v>16</v>
      </c>
      <c r="E1630" s="16">
        <v>3600</v>
      </c>
      <c r="F1630" s="16">
        <v>3620</v>
      </c>
      <c r="G1630" s="16">
        <v>3640</v>
      </c>
      <c r="H1630" s="16">
        <v>3660</v>
      </c>
      <c r="I1630" s="17">
        <f t="shared" si="2636"/>
        <v>4000</v>
      </c>
      <c r="J1630" s="18">
        <f>(G1630-F1630)*C1630</f>
        <v>4000</v>
      </c>
      <c r="K1630" s="19">
        <f>(H1630-G1630)*C1630</f>
        <v>4000</v>
      </c>
      <c r="L1630" s="19">
        <f t="shared" ref="L1630" si="2640">(K1630+J1630+I1630)</f>
        <v>12000</v>
      </c>
    </row>
    <row r="1631" spans="1:12" ht="20.100000000000001" customHeight="1">
      <c r="A1631" s="36">
        <v>43088</v>
      </c>
      <c r="B1631" s="14" t="s">
        <v>27</v>
      </c>
      <c r="C1631" s="15">
        <v>1500</v>
      </c>
      <c r="D1631" s="14" t="s">
        <v>16</v>
      </c>
      <c r="E1631" s="16">
        <v>412</v>
      </c>
      <c r="F1631" s="16">
        <v>414</v>
      </c>
      <c r="G1631" s="16">
        <v>417</v>
      </c>
      <c r="H1631" s="16">
        <v>421.7</v>
      </c>
      <c r="I1631" s="17">
        <f t="shared" si="2636"/>
        <v>3000</v>
      </c>
      <c r="J1631" s="18">
        <f>(G1631-F1631)*C1631</f>
        <v>4500</v>
      </c>
      <c r="K1631" s="19">
        <f>(H1631-G1631)*C1631</f>
        <v>7049.9999999999827</v>
      </c>
      <c r="L1631" s="19">
        <f t="shared" ref="L1631" si="2641">(K1631+J1631+I1631)</f>
        <v>14549.999999999982</v>
      </c>
    </row>
    <row r="1632" spans="1:12" ht="20.100000000000001" customHeight="1">
      <c r="A1632" s="36">
        <v>43087</v>
      </c>
      <c r="B1632" s="15" t="s">
        <v>26</v>
      </c>
      <c r="C1632" s="15">
        <v>1000</v>
      </c>
      <c r="D1632" s="14" t="s">
        <v>16</v>
      </c>
      <c r="E1632" s="16">
        <v>902</v>
      </c>
      <c r="F1632" s="16">
        <v>904</v>
      </c>
      <c r="G1632" s="16">
        <v>906</v>
      </c>
      <c r="H1632" s="16">
        <v>909</v>
      </c>
      <c r="I1632" s="17">
        <f t="shared" si="2636"/>
        <v>2000</v>
      </c>
      <c r="J1632" s="18">
        <f>(G1632-F1632)*C1632</f>
        <v>2000</v>
      </c>
      <c r="K1632" s="19">
        <f>(H1632-G1632)*C1632</f>
        <v>3000</v>
      </c>
      <c r="L1632" s="19">
        <f t="shared" ref="L1632:L1633" si="2642">(K1632+J1632+I1632)</f>
        <v>7000</v>
      </c>
    </row>
    <row r="1633" spans="1:12" ht="20.100000000000001" customHeight="1">
      <c r="A1633" s="36">
        <v>43087</v>
      </c>
      <c r="B1633" s="15" t="s">
        <v>24</v>
      </c>
      <c r="C1633" s="15">
        <v>5000</v>
      </c>
      <c r="D1633" s="14" t="s">
        <v>16</v>
      </c>
      <c r="E1633" s="16">
        <v>222</v>
      </c>
      <c r="F1633" s="16">
        <v>224</v>
      </c>
      <c r="G1633" s="16">
        <v>226</v>
      </c>
      <c r="H1633" s="16">
        <v>228</v>
      </c>
      <c r="I1633" s="17">
        <f t="shared" si="2636"/>
        <v>10000</v>
      </c>
      <c r="J1633" s="18">
        <f>(G1633-F1633)*C1633</f>
        <v>10000</v>
      </c>
      <c r="K1633" s="19">
        <f>(H1633-G1633)*C1633</f>
        <v>10000</v>
      </c>
      <c r="L1633" s="19">
        <f t="shared" si="2642"/>
        <v>30000</v>
      </c>
    </row>
    <row r="1634" spans="1:12" ht="20.100000000000001" customHeight="1">
      <c r="A1634" s="36">
        <v>43084</v>
      </c>
      <c r="B1634" s="14" t="s">
        <v>117</v>
      </c>
      <c r="C1634" s="15">
        <v>500</v>
      </c>
      <c r="D1634" s="14" t="s">
        <v>22</v>
      </c>
      <c r="E1634" s="23">
        <v>1020</v>
      </c>
      <c r="F1634" s="16">
        <v>1020</v>
      </c>
      <c r="G1634" s="16">
        <v>0</v>
      </c>
      <c r="H1634" s="16">
        <v>0</v>
      </c>
      <c r="I1634" s="19">
        <f>(E1634-F1634)*C1634</f>
        <v>0</v>
      </c>
      <c r="J1634" s="18">
        <v>0</v>
      </c>
      <c r="K1634" s="19">
        <v>0</v>
      </c>
      <c r="L1634" s="19">
        <f t="shared" ref="L1634" si="2643">(K1634+J1634+I1634)</f>
        <v>0</v>
      </c>
    </row>
    <row r="1635" spans="1:12" ht="20.100000000000001" customHeight="1">
      <c r="A1635" s="36">
        <v>43084</v>
      </c>
      <c r="B1635" s="14" t="s">
        <v>163</v>
      </c>
      <c r="C1635" s="15">
        <v>1000</v>
      </c>
      <c r="D1635" s="14" t="s">
        <v>16</v>
      </c>
      <c r="E1635" s="16">
        <v>995</v>
      </c>
      <c r="F1635" s="16">
        <v>998</v>
      </c>
      <c r="G1635" s="16">
        <v>1002</v>
      </c>
      <c r="H1635" s="16">
        <v>1006</v>
      </c>
      <c r="I1635" s="17">
        <f>(F1635-E1635)*C1635</f>
        <v>3000</v>
      </c>
      <c r="J1635" s="18">
        <f>(G1635-F1635)*C1635</f>
        <v>4000</v>
      </c>
      <c r="K1635" s="19">
        <f>(H1635-G1635)*C1635</f>
        <v>4000</v>
      </c>
      <c r="L1635" s="19">
        <f t="shared" ref="L1635" si="2644">(K1635+J1635+I1635)</f>
        <v>11000</v>
      </c>
    </row>
    <row r="1636" spans="1:12" ht="20.100000000000001" customHeight="1">
      <c r="A1636" s="36">
        <v>43084</v>
      </c>
      <c r="B1636" s="14" t="s">
        <v>29</v>
      </c>
      <c r="C1636" s="15">
        <v>600</v>
      </c>
      <c r="D1636" s="14" t="s">
        <v>22</v>
      </c>
      <c r="E1636" s="16">
        <v>518</v>
      </c>
      <c r="F1636" s="16">
        <v>523</v>
      </c>
      <c r="G1636" s="16">
        <v>0</v>
      </c>
      <c r="H1636" s="16">
        <v>0</v>
      </c>
      <c r="I1636" s="27">
        <f>(E1636-F1636)*C1636</f>
        <v>-3000</v>
      </c>
      <c r="J1636" s="26">
        <v>0</v>
      </c>
      <c r="K1636" s="27">
        <v>0</v>
      </c>
      <c r="L1636" s="27">
        <f t="shared" ref="L1636" si="2645">(K1636+J1636+I1636)</f>
        <v>-3000</v>
      </c>
    </row>
    <row r="1637" spans="1:12" ht="20.100000000000001" customHeight="1">
      <c r="A1637" s="36">
        <v>43083</v>
      </c>
      <c r="B1637" s="15" t="s">
        <v>26</v>
      </c>
      <c r="C1637" s="15">
        <v>1000</v>
      </c>
      <c r="D1637" s="14" t="s">
        <v>22</v>
      </c>
      <c r="E1637" s="16">
        <v>915</v>
      </c>
      <c r="F1637" s="16">
        <v>912</v>
      </c>
      <c r="G1637" s="16">
        <v>908</v>
      </c>
      <c r="H1637" s="16">
        <v>904</v>
      </c>
      <c r="I1637" s="19">
        <f>(E1637-F1637)*C1637</f>
        <v>3000</v>
      </c>
      <c r="J1637" s="18">
        <f>(F1637-G1637)*C1637</f>
        <v>4000</v>
      </c>
      <c r="K1637" s="19">
        <f>(G1637-H1637)*C1637</f>
        <v>4000</v>
      </c>
      <c r="L1637" s="19">
        <f t="shared" ref="L1637" si="2646">(K1637+J1637+I1637)</f>
        <v>11000</v>
      </c>
    </row>
    <row r="1638" spans="1:12" ht="20.100000000000001" customHeight="1">
      <c r="A1638" s="36">
        <v>43083</v>
      </c>
      <c r="B1638" s="14" t="s">
        <v>202</v>
      </c>
      <c r="C1638" s="15">
        <v>1500</v>
      </c>
      <c r="D1638" s="14" t="s">
        <v>16</v>
      </c>
      <c r="E1638" s="16">
        <v>444</v>
      </c>
      <c r="F1638" s="16">
        <v>442</v>
      </c>
      <c r="G1638" s="16">
        <v>0</v>
      </c>
      <c r="H1638" s="16">
        <v>0</v>
      </c>
      <c r="I1638" s="29">
        <f>(F1638-E1638)*C1638</f>
        <v>-3000</v>
      </c>
      <c r="J1638" s="26">
        <v>0</v>
      </c>
      <c r="K1638" s="27">
        <v>0</v>
      </c>
      <c r="L1638" s="27">
        <f t="shared" ref="L1638" si="2647">(K1638+J1638+I1638)</f>
        <v>-3000</v>
      </c>
    </row>
    <row r="1639" spans="1:12" ht="20.100000000000001" customHeight="1">
      <c r="A1639" s="36">
        <v>43082</v>
      </c>
      <c r="B1639" s="23" t="s">
        <v>192</v>
      </c>
      <c r="C1639" s="23">
        <v>3000</v>
      </c>
      <c r="D1639" s="23" t="s">
        <v>22</v>
      </c>
      <c r="E1639" s="23">
        <v>248.5</v>
      </c>
      <c r="F1639" s="23">
        <v>247.5</v>
      </c>
      <c r="G1639" s="23">
        <v>0</v>
      </c>
      <c r="H1639" s="23">
        <v>0</v>
      </c>
      <c r="I1639" s="19">
        <f>(E1639-F1639)*C1639</f>
        <v>3000</v>
      </c>
      <c r="J1639" s="18">
        <v>0</v>
      </c>
      <c r="K1639" s="19">
        <f>(G1639-H1639)*C1639</f>
        <v>0</v>
      </c>
      <c r="L1639" s="19">
        <f t="shared" ref="L1639" si="2648">(I1639+J1639+K1639)</f>
        <v>3000</v>
      </c>
    </row>
    <row r="1640" spans="1:12" ht="20.100000000000001" customHeight="1">
      <c r="A1640" s="36">
        <v>43082</v>
      </c>
      <c r="B1640" s="14" t="s">
        <v>17</v>
      </c>
      <c r="C1640" s="15">
        <v>2500</v>
      </c>
      <c r="D1640" s="14" t="s">
        <v>22</v>
      </c>
      <c r="E1640" s="16">
        <v>398</v>
      </c>
      <c r="F1640" s="16">
        <v>396</v>
      </c>
      <c r="G1640" s="16">
        <v>0</v>
      </c>
      <c r="H1640" s="16">
        <v>0</v>
      </c>
      <c r="I1640" s="19">
        <f>(E1640-F1640)*C1640</f>
        <v>5000</v>
      </c>
      <c r="J1640" s="18">
        <v>0</v>
      </c>
      <c r="K1640" s="19">
        <v>0</v>
      </c>
      <c r="L1640" s="19">
        <f t="shared" ref="L1640" si="2649">(K1640+J1640+I1640)</f>
        <v>5000</v>
      </c>
    </row>
    <row r="1641" spans="1:12" ht="20.100000000000001" customHeight="1">
      <c r="A1641" s="36">
        <v>43081</v>
      </c>
      <c r="B1641" s="33" t="s">
        <v>107</v>
      </c>
      <c r="C1641" s="33">
        <v>200</v>
      </c>
      <c r="D1641" s="34" t="s">
        <v>16</v>
      </c>
      <c r="E1641" s="19">
        <v>2265</v>
      </c>
      <c r="F1641" s="19">
        <v>2285</v>
      </c>
      <c r="G1641" s="19">
        <v>0</v>
      </c>
      <c r="H1641" s="19">
        <v>0</v>
      </c>
      <c r="I1641" s="17">
        <f>(F1641-E1641)*C1641</f>
        <v>4000</v>
      </c>
      <c r="J1641" s="18">
        <v>0</v>
      </c>
      <c r="K1641" s="19">
        <v>0</v>
      </c>
      <c r="L1641" s="19">
        <f t="shared" ref="L1641" si="2650">(K1641+J1641+I1641)</f>
        <v>4000</v>
      </c>
    </row>
    <row r="1642" spans="1:12" ht="20.100000000000001" customHeight="1">
      <c r="A1642" s="36">
        <v>43081</v>
      </c>
      <c r="B1642" s="14" t="s">
        <v>195</v>
      </c>
      <c r="C1642" s="15">
        <v>1500</v>
      </c>
      <c r="D1642" s="14" t="s">
        <v>16</v>
      </c>
      <c r="E1642" s="16">
        <v>741</v>
      </c>
      <c r="F1642" s="16">
        <v>744</v>
      </c>
      <c r="G1642" s="16">
        <v>0</v>
      </c>
      <c r="H1642" s="16">
        <v>0</v>
      </c>
      <c r="I1642" s="17">
        <f>(F1642-E1642)*C1642</f>
        <v>4500</v>
      </c>
      <c r="J1642" s="18">
        <v>0</v>
      </c>
      <c r="K1642" s="19">
        <v>0</v>
      </c>
      <c r="L1642" s="19">
        <f t="shared" ref="L1642" si="2651">(K1642+J1642+I1642)</f>
        <v>4500</v>
      </c>
    </row>
    <row r="1643" spans="1:12" ht="20.100000000000001" customHeight="1">
      <c r="A1643" s="36">
        <v>43080</v>
      </c>
      <c r="B1643" s="14" t="s">
        <v>21</v>
      </c>
      <c r="C1643" s="15">
        <v>250</v>
      </c>
      <c r="D1643" s="14" t="s">
        <v>22</v>
      </c>
      <c r="E1643" s="16">
        <v>3420</v>
      </c>
      <c r="F1643" s="16">
        <v>3440</v>
      </c>
      <c r="G1643" s="16">
        <v>0</v>
      </c>
      <c r="H1643" s="16">
        <v>0</v>
      </c>
      <c r="I1643" s="27">
        <f>(E1643-F1643)*C1643</f>
        <v>-5000</v>
      </c>
      <c r="J1643" s="26">
        <v>0</v>
      </c>
      <c r="K1643" s="27">
        <v>0</v>
      </c>
      <c r="L1643" s="27">
        <f t="shared" ref="L1643" si="2652">(K1643+J1643+I1643)</f>
        <v>-5000</v>
      </c>
    </row>
    <row r="1644" spans="1:12" ht="20.100000000000001" customHeight="1">
      <c r="A1644" s="36">
        <v>43080</v>
      </c>
      <c r="B1644" s="14" t="s">
        <v>106</v>
      </c>
      <c r="C1644" s="15">
        <v>1000</v>
      </c>
      <c r="D1644" s="14" t="s">
        <v>16</v>
      </c>
      <c r="E1644" s="16">
        <v>680</v>
      </c>
      <c r="F1644" s="16">
        <v>683</v>
      </c>
      <c r="G1644" s="16">
        <v>686</v>
      </c>
      <c r="H1644" s="16">
        <v>690</v>
      </c>
      <c r="I1644" s="17">
        <f>(F1644-E1644)*C1644</f>
        <v>3000</v>
      </c>
      <c r="J1644" s="18">
        <f>(G1644-F1644)*C1644</f>
        <v>3000</v>
      </c>
      <c r="K1644" s="19">
        <f>(H1644-G1644)*C1644</f>
        <v>4000</v>
      </c>
      <c r="L1644" s="19">
        <f t="shared" ref="L1644:L1645" si="2653">(K1644+J1644+I1644)</f>
        <v>10000</v>
      </c>
    </row>
    <row r="1645" spans="1:12" ht="20.100000000000001" customHeight="1">
      <c r="A1645" s="36">
        <v>43080</v>
      </c>
      <c r="B1645" s="15" t="s">
        <v>26</v>
      </c>
      <c r="C1645" s="15">
        <v>1000</v>
      </c>
      <c r="D1645" s="14" t="s">
        <v>22</v>
      </c>
      <c r="E1645" s="16">
        <v>896</v>
      </c>
      <c r="F1645" s="16">
        <v>898</v>
      </c>
      <c r="G1645" s="16">
        <v>0</v>
      </c>
      <c r="H1645" s="16">
        <v>0</v>
      </c>
      <c r="I1645" s="27">
        <f>(E1645-F1645)*C1645</f>
        <v>-2000</v>
      </c>
      <c r="J1645" s="26">
        <v>0</v>
      </c>
      <c r="K1645" s="27">
        <v>0</v>
      </c>
      <c r="L1645" s="27">
        <f t="shared" si="2653"/>
        <v>-2000</v>
      </c>
    </row>
    <row r="1646" spans="1:12" ht="20.100000000000001" customHeight="1">
      <c r="A1646" s="36">
        <v>43077</v>
      </c>
      <c r="B1646" s="14" t="s">
        <v>17</v>
      </c>
      <c r="C1646" s="15">
        <v>2500</v>
      </c>
      <c r="D1646" s="14" t="s">
        <v>16</v>
      </c>
      <c r="E1646" s="16">
        <v>395</v>
      </c>
      <c r="F1646" s="16">
        <v>396.9</v>
      </c>
      <c r="G1646" s="16">
        <v>0</v>
      </c>
      <c r="H1646" s="16">
        <v>0</v>
      </c>
      <c r="I1646" s="17">
        <f>(F1646-E1646)*C1646</f>
        <v>4749.9999999999436</v>
      </c>
      <c r="J1646" s="18">
        <v>0</v>
      </c>
      <c r="K1646" s="19">
        <v>0</v>
      </c>
      <c r="L1646" s="19">
        <f t="shared" ref="L1646:L1647" si="2654">(K1646+J1646+I1646)</f>
        <v>4749.9999999999436</v>
      </c>
    </row>
    <row r="1647" spans="1:12" ht="20.100000000000001" customHeight="1">
      <c r="A1647" s="36">
        <v>43077</v>
      </c>
      <c r="B1647" s="15" t="s">
        <v>23</v>
      </c>
      <c r="C1647" s="15">
        <v>700</v>
      </c>
      <c r="D1647" s="14" t="s">
        <v>16</v>
      </c>
      <c r="E1647" s="16">
        <v>705</v>
      </c>
      <c r="F1647" s="16">
        <v>710</v>
      </c>
      <c r="G1647" s="16">
        <v>713.45</v>
      </c>
      <c r="H1647" s="16">
        <v>0</v>
      </c>
      <c r="I1647" s="17">
        <f>(F1647-E1647)*C1647</f>
        <v>3500</v>
      </c>
      <c r="J1647" s="18">
        <f>(G1647-F1647)*C1647</f>
        <v>2415.0000000000318</v>
      </c>
      <c r="K1647" s="19">
        <v>0</v>
      </c>
      <c r="L1647" s="19">
        <f t="shared" si="2654"/>
        <v>5915.0000000000318</v>
      </c>
    </row>
    <row r="1648" spans="1:12" ht="20.100000000000001" customHeight="1">
      <c r="A1648" s="36">
        <v>43076</v>
      </c>
      <c r="B1648" s="14" t="s">
        <v>106</v>
      </c>
      <c r="C1648" s="15">
        <v>1000</v>
      </c>
      <c r="D1648" s="14" t="s">
        <v>16</v>
      </c>
      <c r="E1648" s="16">
        <v>693</v>
      </c>
      <c r="F1648" s="16">
        <v>696</v>
      </c>
      <c r="G1648" s="16">
        <v>699</v>
      </c>
      <c r="H1648" s="16">
        <v>702</v>
      </c>
      <c r="I1648" s="17">
        <f>(F1648-E1648)*C1648</f>
        <v>3000</v>
      </c>
      <c r="J1648" s="18">
        <f>(G1648-F1648)*C1648</f>
        <v>3000</v>
      </c>
      <c r="K1648" s="19">
        <f>(H1648-G1648)*C1648</f>
        <v>3000</v>
      </c>
      <c r="L1648" s="19">
        <f t="shared" ref="L1648" si="2655">(K1648+J1648+I1648)</f>
        <v>9000</v>
      </c>
    </row>
    <row r="1649" spans="1:12" ht="20.100000000000001" customHeight="1">
      <c r="A1649" s="36">
        <v>43075</v>
      </c>
      <c r="B1649" s="14" t="s">
        <v>189</v>
      </c>
      <c r="C1649" s="15">
        <v>1500</v>
      </c>
      <c r="D1649" s="14" t="s">
        <v>16</v>
      </c>
      <c r="E1649" s="16">
        <v>594</v>
      </c>
      <c r="F1649" s="16">
        <v>591</v>
      </c>
      <c r="G1649" s="16">
        <v>655</v>
      </c>
      <c r="H1649" s="16">
        <v>657</v>
      </c>
      <c r="I1649" s="29">
        <f>(F1649-E1649)*C1649</f>
        <v>-4500</v>
      </c>
      <c r="J1649" s="26">
        <v>0</v>
      </c>
      <c r="K1649" s="27">
        <v>0</v>
      </c>
      <c r="L1649" s="27">
        <f t="shared" ref="L1649" si="2656">(K1649+J1649+I1649)</f>
        <v>-4500</v>
      </c>
    </row>
    <row r="1650" spans="1:12" ht="20.100000000000001" customHeight="1">
      <c r="A1650" s="36">
        <v>43075</v>
      </c>
      <c r="B1650" s="15" t="s">
        <v>24</v>
      </c>
      <c r="C1650" s="15">
        <v>5000</v>
      </c>
      <c r="D1650" s="14" t="s">
        <v>16</v>
      </c>
      <c r="E1650" s="16">
        <v>232</v>
      </c>
      <c r="F1650" s="16">
        <v>231</v>
      </c>
      <c r="G1650" s="16">
        <v>0</v>
      </c>
      <c r="H1650" s="16">
        <v>0</v>
      </c>
      <c r="I1650" s="29">
        <f>(F1650-E1650)*C1650</f>
        <v>-5000</v>
      </c>
      <c r="J1650" s="26">
        <v>0</v>
      </c>
      <c r="K1650" s="27">
        <v>0</v>
      </c>
      <c r="L1650" s="27">
        <f t="shared" ref="L1650" si="2657">(K1650+J1650+I1650)</f>
        <v>-5000</v>
      </c>
    </row>
    <row r="1651" spans="1:12" ht="20.100000000000001" customHeight="1">
      <c r="A1651" s="36">
        <v>43074</v>
      </c>
      <c r="B1651" s="14" t="s">
        <v>30</v>
      </c>
      <c r="C1651" s="15">
        <v>700</v>
      </c>
      <c r="D1651" s="14" t="s">
        <v>22</v>
      </c>
      <c r="E1651" s="16">
        <v>1720</v>
      </c>
      <c r="F1651" s="16">
        <v>1710</v>
      </c>
      <c r="G1651" s="16">
        <v>1702</v>
      </c>
      <c r="H1651" s="16">
        <v>0</v>
      </c>
      <c r="I1651" s="19">
        <f>(E1651-F1651)*C1651</f>
        <v>7000</v>
      </c>
      <c r="J1651" s="18">
        <f>(F1651-G1651)*C1651</f>
        <v>5600</v>
      </c>
      <c r="K1651" s="19">
        <v>0</v>
      </c>
      <c r="L1651" s="19">
        <f t="shared" ref="L1651" si="2658">(K1651+J1651+I1651)</f>
        <v>12600</v>
      </c>
    </row>
    <row r="1652" spans="1:12" ht="20.100000000000001" customHeight="1">
      <c r="A1652" s="36">
        <v>43074</v>
      </c>
      <c r="B1652" s="14" t="s">
        <v>114</v>
      </c>
      <c r="C1652" s="15">
        <v>600</v>
      </c>
      <c r="D1652" s="14" t="s">
        <v>16</v>
      </c>
      <c r="E1652" s="16">
        <v>690</v>
      </c>
      <c r="F1652" s="16">
        <v>695</v>
      </c>
      <c r="G1652" s="16">
        <v>0</v>
      </c>
      <c r="H1652" s="16">
        <v>0</v>
      </c>
      <c r="I1652" s="17">
        <f>(F1652-E1652)*C1652</f>
        <v>3000</v>
      </c>
      <c r="J1652" s="18">
        <v>0</v>
      </c>
      <c r="K1652" s="19">
        <v>0</v>
      </c>
      <c r="L1652" s="19">
        <f t="shared" ref="L1652" si="2659">(K1652+J1652+I1652)</f>
        <v>3000</v>
      </c>
    </row>
    <row r="1653" spans="1:12" ht="20.100000000000001" customHeight="1">
      <c r="A1653" s="36">
        <v>43073</v>
      </c>
      <c r="B1653" s="14" t="s">
        <v>201</v>
      </c>
      <c r="C1653" s="15">
        <v>500</v>
      </c>
      <c r="D1653" s="14" t="s">
        <v>22</v>
      </c>
      <c r="E1653" s="23">
        <v>1655</v>
      </c>
      <c r="F1653" s="16">
        <v>1665</v>
      </c>
      <c r="G1653" s="16">
        <v>0</v>
      </c>
      <c r="H1653" s="16">
        <v>0</v>
      </c>
      <c r="I1653" s="27">
        <f>(E1653-F1653)*C1653</f>
        <v>-5000</v>
      </c>
      <c r="J1653" s="26">
        <v>0</v>
      </c>
      <c r="K1653" s="27">
        <v>0</v>
      </c>
      <c r="L1653" s="27">
        <f t="shared" ref="L1653" si="2660">(K1653+J1653+I1653)</f>
        <v>-5000</v>
      </c>
    </row>
    <row r="1654" spans="1:12" ht="20.100000000000001" customHeight="1">
      <c r="A1654" s="36">
        <v>43073</v>
      </c>
      <c r="B1654" s="14" t="s">
        <v>200</v>
      </c>
      <c r="C1654" s="15">
        <v>500</v>
      </c>
      <c r="D1654" s="14" t="s">
        <v>16</v>
      </c>
      <c r="E1654" s="23">
        <v>712.5</v>
      </c>
      <c r="F1654" s="16">
        <v>719</v>
      </c>
      <c r="G1654" s="16">
        <v>726</v>
      </c>
      <c r="H1654" s="16">
        <v>733</v>
      </c>
      <c r="I1654" s="17">
        <f t="shared" ref="I1654:I1659" si="2661">(F1654-E1654)*C1654</f>
        <v>3250</v>
      </c>
      <c r="J1654" s="18">
        <f>(G1654-F1654)*C1654</f>
        <v>3500</v>
      </c>
      <c r="K1654" s="19">
        <f>(H1654-G1654)*C1654</f>
        <v>3500</v>
      </c>
      <c r="L1654" s="19">
        <f t="shared" ref="L1654" si="2662">(K1654+J1654+I1654)</f>
        <v>10250</v>
      </c>
    </row>
    <row r="1655" spans="1:12" ht="20.100000000000001" customHeight="1">
      <c r="A1655" s="36">
        <v>43070</v>
      </c>
      <c r="B1655" s="14" t="s">
        <v>199</v>
      </c>
      <c r="C1655" s="15">
        <v>500</v>
      </c>
      <c r="D1655" s="14" t="s">
        <v>16</v>
      </c>
      <c r="E1655" s="23">
        <v>950</v>
      </c>
      <c r="F1655" s="16">
        <v>960</v>
      </c>
      <c r="G1655" s="16">
        <v>0</v>
      </c>
      <c r="H1655" s="16">
        <v>0</v>
      </c>
      <c r="I1655" s="17">
        <f t="shared" si="2661"/>
        <v>5000</v>
      </c>
      <c r="J1655" s="18">
        <v>0</v>
      </c>
      <c r="K1655" s="19">
        <v>0</v>
      </c>
      <c r="L1655" s="19">
        <f t="shared" ref="L1655" si="2663">(K1655+J1655+I1655)</f>
        <v>5000</v>
      </c>
    </row>
    <row r="1656" spans="1:12" ht="20.100000000000001" customHeight="1">
      <c r="A1656" s="36">
        <v>43069</v>
      </c>
      <c r="B1656" s="15" t="s">
        <v>24</v>
      </c>
      <c r="C1656" s="15">
        <v>5000</v>
      </c>
      <c r="D1656" s="14" t="s">
        <v>16</v>
      </c>
      <c r="E1656" s="16">
        <v>229</v>
      </c>
      <c r="F1656" s="16">
        <v>230</v>
      </c>
      <c r="G1656" s="16">
        <v>231</v>
      </c>
      <c r="H1656" s="16">
        <v>0</v>
      </c>
      <c r="I1656" s="17">
        <f t="shared" si="2661"/>
        <v>5000</v>
      </c>
      <c r="J1656" s="18">
        <f>(G1656-F1656)*C1656</f>
        <v>5000</v>
      </c>
      <c r="K1656" s="19">
        <v>0</v>
      </c>
      <c r="L1656" s="19">
        <f t="shared" ref="L1656" si="2664">(K1656+J1656+I1656)</f>
        <v>10000</v>
      </c>
    </row>
    <row r="1657" spans="1:12" ht="20.100000000000001" customHeight="1">
      <c r="A1657" s="36">
        <v>43069</v>
      </c>
      <c r="B1657" s="14" t="s">
        <v>198</v>
      </c>
      <c r="C1657" s="15">
        <v>4500</v>
      </c>
      <c r="D1657" s="14" t="s">
        <v>16</v>
      </c>
      <c r="E1657" s="16">
        <v>174</v>
      </c>
      <c r="F1657" s="16">
        <v>175</v>
      </c>
      <c r="G1657" s="16">
        <v>0</v>
      </c>
      <c r="H1657" s="16">
        <v>0</v>
      </c>
      <c r="I1657" s="17">
        <f t="shared" si="2661"/>
        <v>4500</v>
      </c>
      <c r="J1657" s="18">
        <v>0</v>
      </c>
      <c r="K1657" s="19">
        <f>(G1657-H1657)*C1657</f>
        <v>0</v>
      </c>
      <c r="L1657" s="19">
        <f t="shared" ref="L1657" si="2665">(K1657+J1657+I1657)</f>
        <v>4500</v>
      </c>
    </row>
    <row r="1658" spans="1:12" ht="20.100000000000001" customHeight="1">
      <c r="A1658" s="36">
        <v>43068</v>
      </c>
      <c r="B1658" s="14" t="s">
        <v>111</v>
      </c>
      <c r="C1658" s="15">
        <v>1700</v>
      </c>
      <c r="D1658" s="14" t="s">
        <v>16</v>
      </c>
      <c r="E1658" s="16">
        <v>280</v>
      </c>
      <c r="F1658" s="16">
        <v>282</v>
      </c>
      <c r="G1658" s="16">
        <v>0</v>
      </c>
      <c r="H1658" s="19">
        <v>0</v>
      </c>
      <c r="I1658" s="17">
        <f t="shared" si="2661"/>
        <v>3400</v>
      </c>
      <c r="J1658" s="17">
        <v>0</v>
      </c>
      <c r="K1658" s="19">
        <v>0</v>
      </c>
      <c r="L1658" s="19">
        <f t="shared" ref="L1658" si="2666">SUM(I1658+J1658+K1658)</f>
        <v>3400</v>
      </c>
    </row>
    <row r="1659" spans="1:12" ht="20.100000000000001" customHeight="1">
      <c r="A1659" s="36">
        <v>43067</v>
      </c>
      <c r="B1659" s="14" t="s">
        <v>148</v>
      </c>
      <c r="C1659" s="15">
        <v>3500</v>
      </c>
      <c r="D1659" s="14" t="s">
        <v>16</v>
      </c>
      <c r="E1659" s="16">
        <v>308</v>
      </c>
      <c r="F1659" s="16">
        <v>306</v>
      </c>
      <c r="G1659" s="16">
        <v>0</v>
      </c>
      <c r="H1659" s="16">
        <v>0</v>
      </c>
      <c r="I1659" s="29">
        <f t="shared" si="2661"/>
        <v>-7000</v>
      </c>
      <c r="J1659" s="26">
        <v>0</v>
      </c>
      <c r="K1659" s="27">
        <v>0</v>
      </c>
      <c r="L1659" s="27">
        <f t="shared" ref="L1659" si="2667">(K1659+J1659+I1659)</f>
        <v>-7000</v>
      </c>
    </row>
    <row r="1660" spans="1:12" ht="20.100000000000001" customHeight="1">
      <c r="A1660" s="36">
        <v>43067</v>
      </c>
      <c r="B1660" s="15" t="s">
        <v>20</v>
      </c>
      <c r="C1660" s="15">
        <v>3000</v>
      </c>
      <c r="D1660" s="14" t="s">
        <v>22</v>
      </c>
      <c r="E1660" s="16">
        <v>334</v>
      </c>
      <c r="F1660" s="16">
        <v>332</v>
      </c>
      <c r="G1660" s="16">
        <v>0</v>
      </c>
      <c r="H1660" s="19">
        <v>0</v>
      </c>
      <c r="I1660" s="19">
        <f>(E1660-F1660)*C1660</f>
        <v>6000</v>
      </c>
      <c r="J1660" s="18">
        <v>0</v>
      </c>
      <c r="K1660" s="19">
        <f>(G1660-H1660)*C1660</f>
        <v>0</v>
      </c>
      <c r="L1660" s="19">
        <f t="shared" ref="L1660" si="2668">(K1660+J1660+I1660)</f>
        <v>6000</v>
      </c>
    </row>
    <row r="1661" spans="1:12" ht="20.100000000000001" customHeight="1">
      <c r="A1661" s="36">
        <v>43066</v>
      </c>
      <c r="B1661" s="15" t="s">
        <v>15</v>
      </c>
      <c r="C1661" s="15">
        <v>700</v>
      </c>
      <c r="D1661" s="14" t="s">
        <v>16</v>
      </c>
      <c r="E1661" s="23">
        <v>715</v>
      </c>
      <c r="F1661" s="16">
        <v>720</v>
      </c>
      <c r="G1661" s="16">
        <v>725</v>
      </c>
      <c r="H1661" s="16">
        <v>0</v>
      </c>
      <c r="I1661" s="17">
        <f>(F1661-E1661)*C1661</f>
        <v>3500</v>
      </c>
      <c r="J1661" s="18">
        <f>(G1661-F1661)*C1661</f>
        <v>3500</v>
      </c>
      <c r="K1661" s="19">
        <v>0</v>
      </c>
      <c r="L1661" s="19">
        <f t="shared" ref="L1661:L1662" si="2669">(K1661+J1661+I1661)</f>
        <v>7000</v>
      </c>
    </row>
    <row r="1662" spans="1:12" ht="20.100000000000001" customHeight="1">
      <c r="A1662" s="36">
        <v>43066</v>
      </c>
      <c r="B1662" s="14" t="s">
        <v>17</v>
      </c>
      <c r="C1662" s="15">
        <v>2500</v>
      </c>
      <c r="D1662" s="14" t="s">
        <v>22</v>
      </c>
      <c r="E1662" s="16">
        <v>402</v>
      </c>
      <c r="F1662" s="16">
        <v>400</v>
      </c>
      <c r="G1662" s="16">
        <v>397</v>
      </c>
      <c r="H1662" s="16">
        <v>0</v>
      </c>
      <c r="I1662" s="19">
        <f>(E1662-F1662)*C1662</f>
        <v>5000</v>
      </c>
      <c r="J1662" s="18">
        <f>(F1662-G1662)*C1662</f>
        <v>7500</v>
      </c>
      <c r="K1662" s="19">
        <v>0</v>
      </c>
      <c r="L1662" s="19">
        <f t="shared" si="2669"/>
        <v>12500</v>
      </c>
    </row>
    <row r="1663" spans="1:12" ht="20.100000000000001" customHeight="1">
      <c r="A1663" s="36">
        <v>43063</v>
      </c>
      <c r="B1663" s="15" t="s">
        <v>15</v>
      </c>
      <c r="C1663" s="15">
        <v>700</v>
      </c>
      <c r="D1663" s="14" t="s">
        <v>16</v>
      </c>
      <c r="E1663" s="23">
        <v>705</v>
      </c>
      <c r="F1663" s="16">
        <v>708</v>
      </c>
      <c r="G1663" s="16">
        <v>0</v>
      </c>
      <c r="H1663" s="16">
        <v>0</v>
      </c>
      <c r="I1663" s="17">
        <f>(F1663-E1663)*C1663</f>
        <v>2100</v>
      </c>
      <c r="J1663" s="18">
        <v>0</v>
      </c>
      <c r="K1663" s="19">
        <v>0</v>
      </c>
      <c r="L1663" s="19">
        <f t="shared" ref="L1663" si="2670">(K1663+J1663+I1663)</f>
        <v>2100</v>
      </c>
    </row>
    <row r="1664" spans="1:12" ht="20.100000000000001" customHeight="1">
      <c r="A1664" s="36">
        <v>43063</v>
      </c>
      <c r="B1664" s="14" t="s">
        <v>112</v>
      </c>
      <c r="C1664" s="15">
        <v>1300</v>
      </c>
      <c r="D1664" s="14" t="s">
        <v>16</v>
      </c>
      <c r="E1664" s="23">
        <v>495</v>
      </c>
      <c r="F1664" s="16">
        <v>498</v>
      </c>
      <c r="G1664" s="16">
        <v>0</v>
      </c>
      <c r="H1664" s="16">
        <v>0</v>
      </c>
      <c r="I1664" s="17">
        <f>(F1664-E1664)*C1664</f>
        <v>3900</v>
      </c>
      <c r="J1664" s="18">
        <v>0</v>
      </c>
      <c r="K1664" s="19">
        <f>(G1664-H1664)*C1664</f>
        <v>0</v>
      </c>
      <c r="L1664" s="19">
        <f t="shared" ref="L1664" si="2671">(K1664+J1664+I1664)</f>
        <v>3900</v>
      </c>
    </row>
    <row r="1665" spans="1:12" ht="20.100000000000001" customHeight="1">
      <c r="A1665" s="36">
        <v>43062</v>
      </c>
      <c r="B1665" s="15" t="s">
        <v>24</v>
      </c>
      <c r="C1665" s="15">
        <v>5000</v>
      </c>
      <c r="D1665" s="14" t="s">
        <v>22</v>
      </c>
      <c r="E1665" s="16">
        <v>222</v>
      </c>
      <c r="F1665" s="16">
        <v>221</v>
      </c>
      <c r="G1665" s="16">
        <v>220</v>
      </c>
      <c r="H1665" s="16">
        <v>219</v>
      </c>
      <c r="I1665" s="19">
        <f>(E1665-F1665)*C1665</f>
        <v>5000</v>
      </c>
      <c r="J1665" s="18">
        <f>(F1665-G1665)*C1665</f>
        <v>5000</v>
      </c>
      <c r="K1665" s="19">
        <f>(G1665-H1665)*C1665</f>
        <v>5000</v>
      </c>
      <c r="L1665" s="19">
        <f t="shared" ref="L1665" si="2672">(K1665+J1665+I1665)</f>
        <v>15000</v>
      </c>
    </row>
    <row r="1666" spans="1:12" ht="20.100000000000001" customHeight="1">
      <c r="A1666" s="36">
        <v>43062</v>
      </c>
      <c r="B1666" s="14" t="s">
        <v>27</v>
      </c>
      <c r="C1666" s="15">
        <v>1500</v>
      </c>
      <c r="D1666" s="14" t="s">
        <v>22</v>
      </c>
      <c r="E1666" s="16">
        <v>428</v>
      </c>
      <c r="F1666" s="16">
        <v>426</v>
      </c>
      <c r="G1666" s="16">
        <v>424</v>
      </c>
      <c r="H1666" s="16">
        <v>0</v>
      </c>
      <c r="I1666" s="19">
        <f>(E1666-F1666)*C1666</f>
        <v>3000</v>
      </c>
      <c r="J1666" s="18">
        <f>(F1666-G1666)*C1666</f>
        <v>3000</v>
      </c>
      <c r="K1666" s="19">
        <v>0</v>
      </c>
      <c r="L1666" s="19">
        <f t="shared" ref="L1666" si="2673">(K1666+J1666+I1666)</f>
        <v>6000</v>
      </c>
    </row>
    <row r="1667" spans="1:12" ht="20.100000000000001" customHeight="1">
      <c r="A1667" s="36">
        <v>43061</v>
      </c>
      <c r="B1667" s="33" t="s">
        <v>107</v>
      </c>
      <c r="C1667" s="33">
        <v>200</v>
      </c>
      <c r="D1667" s="34" t="s">
        <v>22</v>
      </c>
      <c r="E1667" s="19">
        <v>2360</v>
      </c>
      <c r="F1667" s="19">
        <v>2360</v>
      </c>
      <c r="G1667" s="19">
        <v>2360</v>
      </c>
      <c r="H1667" s="19">
        <v>0</v>
      </c>
      <c r="I1667" s="19">
        <f>(E1667-F1667)*C1667</f>
        <v>0</v>
      </c>
      <c r="J1667" s="18">
        <f>(F1667-G1667)*C1667</f>
        <v>0</v>
      </c>
      <c r="K1667" s="19">
        <v>0</v>
      </c>
      <c r="L1667" s="19">
        <f t="shared" ref="L1667" si="2674">(K1667+J1667+I1667)</f>
        <v>0</v>
      </c>
    </row>
    <row r="1668" spans="1:12" ht="20.100000000000001" customHeight="1">
      <c r="A1668" s="36">
        <v>43061</v>
      </c>
      <c r="B1668" s="14" t="s">
        <v>143</v>
      </c>
      <c r="C1668" s="15">
        <v>2000</v>
      </c>
      <c r="D1668" s="14" t="s">
        <v>16</v>
      </c>
      <c r="E1668" s="16">
        <v>432</v>
      </c>
      <c r="F1668" s="16">
        <v>434</v>
      </c>
      <c r="G1668" s="16">
        <v>436</v>
      </c>
      <c r="H1668" s="16">
        <v>0</v>
      </c>
      <c r="I1668" s="17">
        <f>(F1668-E1668)*C1668</f>
        <v>4000</v>
      </c>
      <c r="J1668" s="18">
        <f>(G1668-F1668)*C1668</f>
        <v>4000</v>
      </c>
      <c r="K1668" s="19">
        <v>0</v>
      </c>
      <c r="L1668" s="19">
        <f>SUM(I1668+J1668+K1668)</f>
        <v>8000</v>
      </c>
    </row>
    <row r="1669" spans="1:12" ht="20.100000000000001" customHeight="1">
      <c r="A1669" s="36">
        <v>43060</v>
      </c>
      <c r="B1669" s="14" t="s">
        <v>147</v>
      </c>
      <c r="C1669" s="15">
        <v>1750</v>
      </c>
      <c r="D1669" s="14" t="s">
        <v>22</v>
      </c>
      <c r="E1669" s="16">
        <v>316</v>
      </c>
      <c r="F1669" s="16">
        <v>314</v>
      </c>
      <c r="G1669" s="16">
        <v>0</v>
      </c>
      <c r="H1669" s="16">
        <v>0</v>
      </c>
      <c r="I1669" s="19">
        <f>(E1669-F1669)*C1669</f>
        <v>3500</v>
      </c>
      <c r="J1669" s="18">
        <v>0</v>
      </c>
      <c r="K1669" s="19">
        <f>(G1669-H1669)*C1669</f>
        <v>0</v>
      </c>
      <c r="L1669" s="19">
        <f t="shared" ref="L1669:L1670" si="2675">(K1669+J1669+I1669)</f>
        <v>3500</v>
      </c>
    </row>
    <row r="1670" spans="1:12" ht="20.100000000000001" customHeight="1">
      <c r="A1670" s="36">
        <v>43060</v>
      </c>
      <c r="B1670" s="14" t="s">
        <v>148</v>
      </c>
      <c r="C1670" s="15">
        <v>3500</v>
      </c>
      <c r="D1670" s="14" t="s">
        <v>16</v>
      </c>
      <c r="E1670" s="16">
        <v>318</v>
      </c>
      <c r="F1670" s="16">
        <v>316</v>
      </c>
      <c r="G1670" s="16">
        <v>0</v>
      </c>
      <c r="H1670" s="16">
        <v>0</v>
      </c>
      <c r="I1670" s="29">
        <f>(F1670-E1670)*C1670</f>
        <v>-7000</v>
      </c>
      <c r="J1670" s="26">
        <v>0</v>
      </c>
      <c r="K1670" s="27">
        <v>0</v>
      </c>
      <c r="L1670" s="27">
        <f t="shared" si="2675"/>
        <v>-7000</v>
      </c>
    </row>
    <row r="1671" spans="1:12" ht="20.100000000000001" customHeight="1">
      <c r="A1671" s="36">
        <v>43059</v>
      </c>
      <c r="B1671" s="14" t="s">
        <v>112</v>
      </c>
      <c r="C1671" s="15">
        <v>1300</v>
      </c>
      <c r="D1671" s="14" t="s">
        <v>22</v>
      </c>
      <c r="E1671" s="23">
        <v>480</v>
      </c>
      <c r="F1671" s="16">
        <v>477</v>
      </c>
      <c r="G1671" s="16">
        <v>0</v>
      </c>
      <c r="H1671" s="16">
        <v>0</v>
      </c>
      <c r="I1671" s="19">
        <f>(E1671-F1671)*C1671</f>
        <v>3900</v>
      </c>
      <c r="J1671" s="18">
        <v>0</v>
      </c>
      <c r="K1671" s="19">
        <f>(G1671-H1671)*C1671</f>
        <v>0</v>
      </c>
      <c r="L1671" s="19">
        <f t="shared" ref="L1671:L1672" si="2676">(K1671+J1671+I1671)</f>
        <v>3900</v>
      </c>
    </row>
    <row r="1672" spans="1:12" ht="20.100000000000001" customHeight="1">
      <c r="A1672" s="36">
        <v>43059</v>
      </c>
      <c r="B1672" s="15" t="s">
        <v>15</v>
      </c>
      <c r="C1672" s="15">
        <v>700</v>
      </c>
      <c r="D1672" s="14" t="s">
        <v>22</v>
      </c>
      <c r="E1672" s="23">
        <v>713</v>
      </c>
      <c r="F1672" s="16">
        <v>708</v>
      </c>
      <c r="G1672" s="16">
        <v>705</v>
      </c>
      <c r="H1672" s="16">
        <v>0</v>
      </c>
      <c r="I1672" s="19">
        <f>(E1672-F1672)*C1672</f>
        <v>3500</v>
      </c>
      <c r="J1672" s="18">
        <f>(F1672-G1672)*C1672</f>
        <v>2100</v>
      </c>
      <c r="K1672" s="19">
        <v>0</v>
      </c>
      <c r="L1672" s="19">
        <f t="shared" si="2676"/>
        <v>5600</v>
      </c>
    </row>
    <row r="1673" spans="1:12" ht="20.100000000000001" customHeight="1">
      <c r="A1673" s="36">
        <v>43056</v>
      </c>
      <c r="B1673" s="14" t="s">
        <v>148</v>
      </c>
      <c r="C1673" s="15">
        <v>3500</v>
      </c>
      <c r="D1673" s="14" t="s">
        <v>16</v>
      </c>
      <c r="E1673" s="16">
        <v>310</v>
      </c>
      <c r="F1673" s="16">
        <v>312</v>
      </c>
      <c r="G1673" s="16">
        <v>313.35000000000002</v>
      </c>
      <c r="H1673" s="16">
        <v>0</v>
      </c>
      <c r="I1673" s="17">
        <f>(F1673-E1673)*C1673</f>
        <v>7000</v>
      </c>
      <c r="J1673" s="18">
        <f>(G1673-F1673)*C1673</f>
        <v>4725.00000000008</v>
      </c>
      <c r="K1673" s="19">
        <v>0</v>
      </c>
      <c r="L1673" s="19">
        <f t="shared" ref="L1673:L1674" si="2677">(K1673+J1673+I1673)</f>
        <v>11725.00000000008</v>
      </c>
    </row>
    <row r="1674" spans="1:12" ht="20.100000000000001" customHeight="1">
      <c r="A1674" s="36">
        <v>43056</v>
      </c>
      <c r="B1674" s="14" t="s">
        <v>117</v>
      </c>
      <c r="C1674" s="15">
        <v>500</v>
      </c>
      <c r="D1674" s="14" t="s">
        <v>22</v>
      </c>
      <c r="E1674" s="23">
        <v>975</v>
      </c>
      <c r="F1674" s="16">
        <v>970</v>
      </c>
      <c r="G1674" s="16">
        <v>965.15</v>
      </c>
      <c r="H1674" s="16">
        <v>0</v>
      </c>
      <c r="I1674" s="19">
        <f>(E1674-F1674)*C1674</f>
        <v>2500</v>
      </c>
      <c r="J1674" s="18">
        <f>(F1674-G1674)*C1674</f>
        <v>2425.0000000000114</v>
      </c>
      <c r="K1674" s="19">
        <v>0</v>
      </c>
      <c r="L1674" s="19">
        <f t="shared" si="2677"/>
        <v>4925.0000000000109</v>
      </c>
    </row>
    <row r="1675" spans="1:12" ht="20.100000000000001" customHeight="1">
      <c r="A1675" s="36">
        <v>43055</v>
      </c>
      <c r="B1675" s="15" t="s">
        <v>24</v>
      </c>
      <c r="C1675" s="15">
        <v>5000</v>
      </c>
      <c r="D1675" s="14" t="s">
        <v>22</v>
      </c>
      <c r="E1675" s="16">
        <v>204</v>
      </c>
      <c r="F1675" s="16">
        <v>203</v>
      </c>
      <c r="G1675" s="16">
        <v>202</v>
      </c>
      <c r="H1675" s="16">
        <v>0</v>
      </c>
      <c r="I1675" s="19">
        <f>(E1675-F1675)*C1675</f>
        <v>5000</v>
      </c>
      <c r="J1675" s="18">
        <f>(F1675-G1675)*C1675</f>
        <v>5000</v>
      </c>
      <c r="K1675" s="19">
        <v>0</v>
      </c>
      <c r="L1675" s="19">
        <f t="shared" ref="L1675" si="2678">(K1675+J1675+I1675)</f>
        <v>10000</v>
      </c>
    </row>
    <row r="1676" spans="1:12" ht="20.100000000000001" customHeight="1">
      <c r="A1676" s="36">
        <v>43055</v>
      </c>
      <c r="B1676" s="14" t="s">
        <v>112</v>
      </c>
      <c r="C1676" s="15">
        <v>1300</v>
      </c>
      <c r="D1676" s="14" t="s">
        <v>22</v>
      </c>
      <c r="E1676" s="16">
        <v>490</v>
      </c>
      <c r="F1676" s="16">
        <v>487</v>
      </c>
      <c r="G1676" s="16">
        <v>0</v>
      </c>
      <c r="H1676" s="16">
        <v>0</v>
      </c>
      <c r="I1676" s="19">
        <f>(E1676-F1676)*C1676</f>
        <v>3900</v>
      </c>
      <c r="J1676" s="18">
        <v>0</v>
      </c>
      <c r="K1676" s="19">
        <f>(G1676-H1676)*C1676</f>
        <v>0</v>
      </c>
      <c r="L1676" s="19">
        <f t="shared" ref="L1676" si="2679">(K1676+J1676+I1676)</f>
        <v>3900</v>
      </c>
    </row>
    <row r="1677" spans="1:12" ht="20.100000000000001" customHeight="1">
      <c r="A1677" s="36">
        <v>43054</v>
      </c>
      <c r="B1677" s="15" t="s">
        <v>15</v>
      </c>
      <c r="C1677" s="15">
        <v>700</v>
      </c>
      <c r="D1677" s="14" t="s">
        <v>16</v>
      </c>
      <c r="E1677" s="23">
        <v>705</v>
      </c>
      <c r="F1677" s="16">
        <v>710</v>
      </c>
      <c r="G1677" s="16">
        <v>0</v>
      </c>
      <c r="H1677" s="16">
        <v>0</v>
      </c>
      <c r="I1677" s="17">
        <f>(F1677-E1677)*C1677</f>
        <v>3500</v>
      </c>
      <c r="J1677" s="18">
        <v>0</v>
      </c>
      <c r="K1677" s="19">
        <v>0</v>
      </c>
      <c r="L1677" s="19">
        <f t="shared" ref="L1677:L1678" si="2680">(K1677+J1677+I1677)</f>
        <v>3500</v>
      </c>
    </row>
    <row r="1678" spans="1:12" ht="20.100000000000001" customHeight="1">
      <c r="A1678" s="36">
        <v>43054</v>
      </c>
      <c r="B1678" s="14" t="s">
        <v>113</v>
      </c>
      <c r="C1678" s="15">
        <v>400</v>
      </c>
      <c r="D1678" s="14" t="s">
        <v>22</v>
      </c>
      <c r="E1678" s="16">
        <v>895</v>
      </c>
      <c r="F1678" s="16">
        <v>890</v>
      </c>
      <c r="G1678" s="16">
        <v>885</v>
      </c>
      <c r="H1678" s="16">
        <v>875</v>
      </c>
      <c r="I1678" s="19">
        <f>(E1678-F1678)*C1678</f>
        <v>2000</v>
      </c>
      <c r="J1678" s="18">
        <f>(F1678-G1678)*C1678</f>
        <v>2000</v>
      </c>
      <c r="K1678" s="19">
        <f>(G1678-H1678)*C1678</f>
        <v>4000</v>
      </c>
      <c r="L1678" s="19">
        <f t="shared" si="2680"/>
        <v>8000</v>
      </c>
    </row>
    <row r="1679" spans="1:12" ht="20.100000000000001" customHeight="1">
      <c r="A1679" s="36">
        <v>43053</v>
      </c>
      <c r="B1679" s="15" t="s">
        <v>15</v>
      </c>
      <c r="C1679" s="15">
        <v>700</v>
      </c>
      <c r="D1679" s="14" t="s">
        <v>16</v>
      </c>
      <c r="E1679" s="23">
        <v>715</v>
      </c>
      <c r="F1679" s="16">
        <v>710</v>
      </c>
      <c r="G1679" s="16">
        <v>0</v>
      </c>
      <c r="H1679" s="16">
        <v>0</v>
      </c>
      <c r="I1679" s="29">
        <f>(F1679-E1679)*C1679</f>
        <v>-3500</v>
      </c>
      <c r="J1679" s="26">
        <v>0</v>
      </c>
      <c r="K1679" s="27">
        <v>0</v>
      </c>
      <c r="L1679" s="27">
        <f t="shared" ref="L1679:L1680" si="2681">(K1679+J1679+I1679)</f>
        <v>-3500</v>
      </c>
    </row>
    <row r="1680" spans="1:12" ht="20.100000000000001" customHeight="1">
      <c r="A1680" s="36">
        <v>43053</v>
      </c>
      <c r="B1680" s="14" t="s">
        <v>113</v>
      </c>
      <c r="C1680" s="15">
        <v>400</v>
      </c>
      <c r="D1680" s="14" t="s">
        <v>16</v>
      </c>
      <c r="E1680" s="16">
        <v>913</v>
      </c>
      <c r="F1680" s="16">
        <v>908</v>
      </c>
      <c r="G1680" s="16">
        <v>0</v>
      </c>
      <c r="H1680" s="16">
        <v>0</v>
      </c>
      <c r="I1680" s="29">
        <f>(F1680-E1680)*C1680</f>
        <v>-2000</v>
      </c>
      <c r="J1680" s="26">
        <v>0</v>
      </c>
      <c r="K1680" s="27">
        <v>0</v>
      </c>
      <c r="L1680" s="27">
        <f t="shared" si="2681"/>
        <v>-2000</v>
      </c>
    </row>
    <row r="1681" spans="1:12" ht="20.100000000000001" customHeight="1">
      <c r="A1681" s="36">
        <v>43052</v>
      </c>
      <c r="B1681" s="15" t="s">
        <v>15</v>
      </c>
      <c r="C1681" s="15">
        <v>700</v>
      </c>
      <c r="D1681" s="14" t="s">
        <v>22</v>
      </c>
      <c r="E1681" s="23">
        <v>712</v>
      </c>
      <c r="F1681" s="16">
        <v>708</v>
      </c>
      <c r="G1681" s="16">
        <v>0</v>
      </c>
      <c r="H1681" s="16">
        <v>0</v>
      </c>
      <c r="I1681" s="19">
        <f t="shared" ref="I1681:I1691" si="2682">(E1681-F1681)*C1681</f>
        <v>2800</v>
      </c>
      <c r="J1681" s="18">
        <v>0</v>
      </c>
      <c r="K1681" s="19">
        <f>(H1681-G1681)*C1681</f>
        <v>0</v>
      </c>
      <c r="L1681" s="19">
        <f t="shared" ref="L1681" si="2683">(K1681+J1681+I1681)</f>
        <v>2800</v>
      </c>
    </row>
    <row r="1682" spans="1:12" ht="20.100000000000001" customHeight="1">
      <c r="A1682" s="36">
        <v>43052</v>
      </c>
      <c r="B1682" s="14" t="s">
        <v>176</v>
      </c>
      <c r="C1682" s="15">
        <v>3800</v>
      </c>
      <c r="D1682" s="14" t="s">
        <v>22</v>
      </c>
      <c r="E1682" s="16">
        <v>156</v>
      </c>
      <c r="F1682" s="16">
        <v>155</v>
      </c>
      <c r="G1682" s="16">
        <v>0</v>
      </c>
      <c r="H1682" s="16">
        <v>0</v>
      </c>
      <c r="I1682" s="19">
        <f t="shared" si="2682"/>
        <v>3800</v>
      </c>
      <c r="J1682" s="18">
        <v>0</v>
      </c>
      <c r="K1682" s="19">
        <v>0</v>
      </c>
      <c r="L1682" s="19">
        <f t="shared" ref="L1682" si="2684">(K1682+J1682+I1682)</f>
        <v>3800</v>
      </c>
    </row>
    <row r="1683" spans="1:12" ht="20.100000000000001" customHeight="1">
      <c r="A1683" s="36">
        <v>43052</v>
      </c>
      <c r="B1683" s="14" t="s">
        <v>169</v>
      </c>
      <c r="C1683" s="15">
        <v>800</v>
      </c>
      <c r="D1683" s="14" t="s">
        <v>22</v>
      </c>
      <c r="E1683" s="16">
        <v>1185</v>
      </c>
      <c r="F1683" s="16">
        <v>1195</v>
      </c>
      <c r="G1683" s="16">
        <v>0</v>
      </c>
      <c r="H1683" s="16">
        <v>0</v>
      </c>
      <c r="I1683" s="27">
        <f t="shared" si="2682"/>
        <v>-8000</v>
      </c>
      <c r="J1683" s="26">
        <v>0</v>
      </c>
      <c r="K1683" s="27">
        <v>0</v>
      </c>
      <c r="L1683" s="27">
        <f t="shared" ref="L1683" si="2685">(K1683+J1683+I1683)</f>
        <v>-8000</v>
      </c>
    </row>
    <row r="1684" spans="1:12" ht="20.100000000000001" customHeight="1">
      <c r="A1684" s="36">
        <v>43052</v>
      </c>
      <c r="B1684" s="14" t="s">
        <v>197</v>
      </c>
      <c r="C1684" s="15">
        <v>3750</v>
      </c>
      <c r="D1684" s="14" t="s">
        <v>22</v>
      </c>
      <c r="E1684" s="16">
        <v>185</v>
      </c>
      <c r="F1684" s="16">
        <v>183.55</v>
      </c>
      <c r="G1684" s="16">
        <v>0</v>
      </c>
      <c r="H1684" s="16">
        <v>0</v>
      </c>
      <c r="I1684" s="19">
        <f t="shared" si="2682"/>
        <v>5437.4999999999573</v>
      </c>
      <c r="J1684" s="18">
        <v>0</v>
      </c>
      <c r="K1684" s="19">
        <v>0</v>
      </c>
      <c r="L1684" s="19">
        <f t="shared" ref="L1684" si="2686">(K1684+J1684+I1684)</f>
        <v>5437.4999999999573</v>
      </c>
    </row>
    <row r="1685" spans="1:12" ht="20.100000000000001" customHeight="1">
      <c r="A1685" s="36">
        <v>43049</v>
      </c>
      <c r="B1685" s="14" t="s">
        <v>21</v>
      </c>
      <c r="C1685" s="15">
        <v>250</v>
      </c>
      <c r="D1685" s="14" t="s">
        <v>22</v>
      </c>
      <c r="E1685" s="16">
        <v>2365</v>
      </c>
      <c r="F1685" s="16">
        <v>2345</v>
      </c>
      <c r="G1685" s="16">
        <v>2325</v>
      </c>
      <c r="H1685" s="16">
        <v>0</v>
      </c>
      <c r="I1685" s="19">
        <f t="shared" si="2682"/>
        <v>5000</v>
      </c>
      <c r="J1685" s="18">
        <f>(F1685-G1685)*C1685</f>
        <v>5000</v>
      </c>
      <c r="K1685" s="19">
        <v>0</v>
      </c>
      <c r="L1685" s="19">
        <f t="shared" ref="L1685:L1686" si="2687">(K1685+J1685+I1685)</f>
        <v>10000</v>
      </c>
    </row>
    <row r="1686" spans="1:12" ht="20.100000000000001" customHeight="1">
      <c r="A1686" s="36">
        <v>43049</v>
      </c>
      <c r="B1686" s="15" t="s">
        <v>20</v>
      </c>
      <c r="C1686" s="15">
        <v>3000</v>
      </c>
      <c r="D1686" s="14" t="s">
        <v>22</v>
      </c>
      <c r="E1686" s="16">
        <v>315</v>
      </c>
      <c r="F1686" s="16">
        <v>313</v>
      </c>
      <c r="G1686" s="16">
        <v>311</v>
      </c>
      <c r="H1686" s="19">
        <v>309</v>
      </c>
      <c r="I1686" s="19">
        <f t="shared" si="2682"/>
        <v>6000</v>
      </c>
      <c r="J1686" s="18">
        <f>(F1686-G1686)*C1686</f>
        <v>6000</v>
      </c>
      <c r="K1686" s="19">
        <f>(G1686-H1686)*C1686</f>
        <v>6000</v>
      </c>
      <c r="L1686" s="19">
        <f t="shared" si="2687"/>
        <v>18000</v>
      </c>
    </row>
    <row r="1687" spans="1:12" ht="20.100000000000001" customHeight="1">
      <c r="A1687" s="36">
        <v>43048</v>
      </c>
      <c r="B1687" s="14" t="s">
        <v>21</v>
      </c>
      <c r="C1687" s="15">
        <v>250</v>
      </c>
      <c r="D1687" s="14" t="s">
        <v>22</v>
      </c>
      <c r="E1687" s="16">
        <v>3020</v>
      </c>
      <c r="F1687" s="16">
        <v>3040</v>
      </c>
      <c r="G1687" s="16">
        <v>0</v>
      </c>
      <c r="H1687" s="16">
        <v>0</v>
      </c>
      <c r="I1687" s="27">
        <f t="shared" si="2682"/>
        <v>-5000</v>
      </c>
      <c r="J1687" s="26">
        <v>0</v>
      </c>
      <c r="K1687" s="27">
        <v>0</v>
      </c>
      <c r="L1687" s="27">
        <f t="shared" ref="L1687" si="2688">(K1687+J1687+I1687)</f>
        <v>-5000</v>
      </c>
    </row>
    <row r="1688" spans="1:12" ht="20.100000000000001" customHeight="1">
      <c r="A1688" s="36">
        <v>43048</v>
      </c>
      <c r="B1688" s="15" t="s">
        <v>23</v>
      </c>
      <c r="C1688" s="15">
        <v>700</v>
      </c>
      <c r="D1688" s="14" t="s">
        <v>22</v>
      </c>
      <c r="E1688" s="16">
        <v>716</v>
      </c>
      <c r="F1688" s="16">
        <v>712</v>
      </c>
      <c r="G1688" s="16">
        <v>708</v>
      </c>
      <c r="H1688" s="16">
        <v>700</v>
      </c>
      <c r="I1688" s="19">
        <f t="shared" si="2682"/>
        <v>2800</v>
      </c>
      <c r="J1688" s="18">
        <f>(F1688-G1688)*C1688</f>
        <v>2800</v>
      </c>
      <c r="K1688" s="19">
        <f>(G1688-H1688)*C1688</f>
        <v>5600</v>
      </c>
      <c r="L1688" s="19">
        <f t="shared" ref="L1688" si="2689">(K1688+J1688+I1688)</f>
        <v>11200</v>
      </c>
    </row>
    <row r="1689" spans="1:12" ht="20.100000000000001" customHeight="1">
      <c r="A1689" s="36">
        <v>43048</v>
      </c>
      <c r="B1689" s="15" t="s">
        <v>24</v>
      </c>
      <c r="C1689" s="15">
        <v>5000</v>
      </c>
      <c r="D1689" s="14" t="s">
        <v>22</v>
      </c>
      <c r="E1689" s="16">
        <v>215</v>
      </c>
      <c r="F1689" s="16">
        <v>214</v>
      </c>
      <c r="G1689" s="16">
        <v>213</v>
      </c>
      <c r="H1689" s="16">
        <v>212</v>
      </c>
      <c r="I1689" s="19">
        <f t="shared" si="2682"/>
        <v>5000</v>
      </c>
      <c r="J1689" s="18">
        <f>(F1689-G1689)*C1689</f>
        <v>5000</v>
      </c>
      <c r="K1689" s="19">
        <f>(G1689-H1689)*C1689</f>
        <v>5000</v>
      </c>
      <c r="L1689" s="19">
        <f t="shared" ref="L1689:L1690" si="2690">(K1689+J1689+I1689)</f>
        <v>15000</v>
      </c>
    </row>
    <row r="1690" spans="1:12" ht="20.100000000000001" customHeight="1">
      <c r="A1690" s="36">
        <v>43048</v>
      </c>
      <c r="B1690" s="14" t="s">
        <v>112</v>
      </c>
      <c r="C1690" s="15">
        <v>1300</v>
      </c>
      <c r="D1690" s="14" t="s">
        <v>22</v>
      </c>
      <c r="E1690" s="16">
        <v>490</v>
      </c>
      <c r="F1690" s="16">
        <v>493</v>
      </c>
      <c r="G1690" s="16">
        <v>0</v>
      </c>
      <c r="H1690" s="16">
        <v>0</v>
      </c>
      <c r="I1690" s="27">
        <f t="shared" si="2682"/>
        <v>-3900</v>
      </c>
      <c r="J1690" s="26">
        <v>0</v>
      </c>
      <c r="K1690" s="27">
        <v>0</v>
      </c>
      <c r="L1690" s="27">
        <f t="shared" si="2690"/>
        <v>-3900</v>
      </c>
    </row>
    <row r="1691" spans="1:12" ht="20.100000000000001" customHeight="1">
      <c r="A1691" s="36">
        <v>43047</v>
      </c>
      <c r="B1691" s="14" t="s">
        <v>162</v>
      </c>
      <c r="C1691" s="15">
        <v>1200</v>
      </c>
      <c r="D1691" s="14" t="s">
        <v>22</v>
      </c>
      <c r="E1691" s="16">
        <v>548</v>
      </c>
      <c r="F1691" s="16">
        <v>545</v>
      </c>
      <c r="G1691" s="16">
        <v>542</v>
      </c>
      <c r="H1691" s="16">
        <v>0</v>
      </c>
      <c r="I1691" s="19">
        <f t="shared" si="2682"/>
        <v>3600</v>
      </c>
      <c r="J1691" s="18">
        <f>(F1691-G1691)*C1691</f>
        <v>3600</v>
      </c>
      <c r="K1691" s="19">
        <v>0</v>
      </c>
      <c r="L1691" s="19">
        <f t="shared" ref="L1691" si="2691">(K1691+J1691+I1691)</f>
        <v>7200</v>
      </c>
    </row>
    <row r="1692" spans="1:12" ht="20.100000000000001" customHeight="1">
      <c r="A1692" s="36">
        <v>43047</v>
      </c>
      <c r="B1692" s="14" t="s">
        <v>113</v>
      </c>
      <c r="C1692" s="15">
        <v>400</v>
      </c>
      <c r="D1692" s="14" t="s">
        <v>16</v>
      </c>
      <c r="E1692" s="16">
        <v>910</v>
      </c>
      <c r="F1692" s="16">
        <v>905</v>
      </c>
      <c r="G1692" s="16">
        <v>0</v>
      </c>
      <c r="H1692" s="16">
        <v>0</v>
      </c>
      <c r="I1692" s="29">
        <f>(F1692-E1692)*C1692</f>
        <v>-2000</v>
      </c>
      <c r="J1692" s="26">
        <v>0</v>
      </c>
      <c r="K1692" s="27">
        <v>0</v>
      </c>
      <c r="L1692" s="27">
        <f t="shared" ref="L1692" si="2692">(K1692+J1692+I1692)</f>
        <v>-2000</v>
      </c>
    </row>
    <row r="1693" spans="1:12" ht="20.100000000000001" customHeight="1">
      <c r="A1693" s="36">
        <v>43046</v>
      </c>
      <c r="B1693" s="14" t="s">
        <v>163</v>
      </c>
      <c r="C1693" s="15">
        <v>1000</v>
      </c>
      <c r="D1693" s="14" t="s">
        <v>16</v>
      </c>
      <c r="E1693" s="16">
        <v>992</v>
      </c>
      <c r="F1693" s="16">
        <v>994</v>
      </c>
      <c r="G1693" s="16">
        <v>996</v>
      </c>
      <c r="H1693" s="16">
        <v>1000</v>
      </c>
      <c r="I1693" s="17">
        <f>(F1693-E1693)*C1693</f>
        <v>2000</v>
      </c>
      <c r="J1693" s="18">
        <f>(G1693-F1693)*C1693</f>
        <v>2000</v>
      </c>
      <c r="K1693" s="19">
        <f>(H1693-G1693)*C1693</f>
        <v>4000</v>
      </c>
      <c r="L1693" s="19">
        <f t="shared" ref="L1693" si="2693">(K1693+J1693+I1693)</f>
        <v>8000</v>
      </c>
    </row>
    <row r="1694" spans="1:12" ht="20.100000000000001" customHeight="1">
      <c r="A1694" s="36">
        <v>43046</v>
      </c>
      <c r="B1694" s="14" t="s">
        <v>187</v>
      </c>
      <c r="C1694" s="15">
        <v>3500</v>
      </c>
      <c r="D1694" s="14" t="s">
        <v>22</v>
      </c>
      <c r="E1694" s="16">
        <v>202</v>
      </c>
      <c r="F1694" s="16">
        <v>203</v>
      </c>
      <c r="G1694" s="16">
        <v>0</v>
      </c>
      <c r="H1694" s="16">
        <v>0</v>
      </c>
      <c r="I1694" s="27">
        <f>(E1694-F1694)*C1694</f>
        <v>-3500</v>
      </c>
      <c r="J1694" s="26">
        <v>0</v>
      </c>
      <c r="K1694" s="27">
        <f>(G1694-H1694)*C1694</f>
        <v>0</v>
      </c>
      <c r="L1694" s="27">
        <f t="shared" ref="L1694:L1695" si="2694">(K1694+J1694+I1694)</f>
        <v>-3500</v>
      </c>
    </row>
    <row r="1695" spans="1:12" ht="20.100000000000001" customHeight="1">
      <c r="A1695" s="36">
        <v>43046</v>
      </c>
      <c r="B1695" s="14" t="s">
        <v>147</v>
      </c>
      <c r="C1695" s="15">
        <v>1750</v>
      </c>
      <c r="D1695" s="14" t="s">
        <v>22</v>
      </c>
      <c r="E1695" s="16">
        <v>314</v>
      </c>
      <c r="F1695" s="16">
        <v>312</v>
      </c>
      <c r="G1695" s="16">
        <v>310</v>
      </c>
      <c r="H1695" s="16">
        <v>308</v>
      </c>
      <c r="I1695" s="19">
        <f>(E1695-F1695)*C1695</f>
        <v>3500</v>
      </c>
      <c r="J1695" s="18">
        <f>(F1695-G1695)*C1695</f>
        <v>3500</v>
      </c>
      <c r="K1695" s="19">
        <f>(G1695-H1695)*C1695</f>
        <v>3500</v>
      </c>
      <c r="L1695" s="19">
        <f t="shared" si="2694"/>
        <v>10500</v>
      </c>
    </row>
    <row r="1696" spans="1:12" ht="20.100000000000001" customHeight="1">
      <c r="A1696" s="36">
        <v>43046</v>
      </c>
      <c r="B1696" s="15" t="s">
        <v>24</v>
      </c>
      <c r="C1696" s="15">
        <v>5000</v>
      </c>
      <c r="D1696" s="14" t="s">
        <v>22</v>
      </c>
      <c r="E1696" s="16">
        <v>216</v>
      </c>
      <c r="F1696" s="16">
        <v>215</v>
      </c>
      <c r="G1696" s="16">
        <v>214</v>
      </c>
      <c r="H1696" s="16">
        <v>213</v>
      </c>
      <c r="I1696" s="19">
        <f>(E1696-F1696)*C1696</f>
        <v>5000</v>
      </c>
      <c r="J1696" s="18">
        <f>(F1696-G1696)*C1696</f>
        <v>5000</v>
      </c>
      <c r="K1696" s="19">
        <f>(G1696-H1696)*C1696</f>
        <v>5000</v>
      </c>
      <c r="L1696" s="19">
        <f t="shared" ref="L1696" si="2695">(K1696+J1696+I1696)</f>
        <v>15000</v>
      </c>
    </row>
    <row r="1697" spans="1:12" ht="20.100000000000001" customHeight="1">
      <c r="A1697" s="36">
        <v>43045</v>
      </c>
      <c r="B1697" s="14" t="s">
        <v>187</v>
      </c>
      <c r="C1697" s="15">
        <v>3500</v>
      </c>
      <c r="D1697" s="14" t="s">
        <v>22</v>
      </c>
      <c r="E1697" s="16">
        <v>205</v>
      </c>
      <c r="F1697" s="16">
        <v>204</v>
      </c>
      <c r="G1697" s="16">
        <v>203</v>
      </c>
      <c r="H1697" s="16">
        <v>202</v>
      </c>
      <c r="I1697" s="19">
        <f>(E1697-F1697)*C1697</f>
        <v>3500</v>
      </c>
      <c r="J1697" s="18">
        <f>(F1697-G1697)*C1697</f>
        <v>3500</v>
      </c>
      <c r="K1697" s="19">
        <f>(G1697-H1697)*C1697</f>
        <v>3500</v>
      </c>
      <c r="L1697" s="19">
        <f t="shared" ref="L1697" si="2696">(K1697+J1697+I1697)</f>
        <v>10500</v>
      </c>
    </row>
    <row r="1698" spans="1:12" ht="20.100000000000001" customHeight="1">
      <c r="A1698" s="36">
        <v>43045</v>
      </c>
      <c r="B1698" s="15" t="s">
        <v>26</v>
      </c>
      <c r="C1698" s="15">
        <v>1000</v>
      </c>
      <c r="D1698" s="14" t="s">
        <v>16</v>
      </c>
      <c r="E1698" s="16">
        <v>880</v>
      </c>
      <c r="F1698" s="16">
        <v>883</v>
      </c>
      <c r="G1698" s="16">
        <v>886</v>
      </c>
      <c r="H1698" s="16">
        <v>890</v>
      </c>
      <c r="I1698" s="17">
        <f>(F1698-E1698)*C1698</f>
        <v>3000</v>
      </c>
      <c r="J1698" s="18">
        <f>(G1698-F1698)*C1698</f>
        <v>3000</v>
      </c>
      <c r="K1698" s="19">
        <f>(H1698-G1698)*C1698</f>
        <v>4000</v>
      </c>
      <c r="L1698" s="19">
        <f>SUM(I1698+J1698+K1698)</f>
        <v>10000</v>
      </c>
    </row>
    <row r="1699" spans="1:12" ht="20.100000000000001" customHeight="1">
      <c r="A1699" s="36">
        <v>43042</v>
      </c>
      <c r="B1699" s="14" t="s">
        <v>112</v>
      </c>
      <c r="C1699" s="15">
        <v>1300</v>
      </c>
      <c r="D1699" s="14" t="s">
        <v>22</v>
      </c>
      <c r="E1699" s="16">
        <v>470</v>
      </c>
      <c r="F1699" s="16">
        <v>467</v>
      </c>
      <c r="G1699" s="16">
        <v>0</v>
      </c>
      <c r="H1699" s="16">
        <v>0</v>
      </c>
      <c r="I1699" s="19">
        <f>(E1699-F1699)*C1699</f>
        <v>3900</v>
      </c>
      <c r="J1699" s="18">
        <v>0</v>
      </c>
      <c r="K1699" s="19">
        <v>0</v>
      </c>
      <c r="L1699" s="19">
        <f t="shared" ref="L1699:L1700" si="2697">(K1699+J1699+I1699)</f>
        <v>3900</v>
      </c>
    </row>
    <row r="1700" spans="1:12" ht="20.100000000000001" customHeight="1">
      <c r="A1700" s="36">
        <v>43042</v>
      </c>
      <c r="B1700" s="14" t="s">
        <v>106</v>
      </c>
      <c r="C1700" s="15">
        <v>1000</v>
      </c>
      <c r="D1700" s="14" t="s">
        <v>16</v>
      </c>
      <c r="E1700" s="16">
        <v>607</v>
      </c>
      <c r="F1700" s="16">
        <v>609</v>
      </c>
      <c r="G1700" s="16">
        <v>612</v>
      </c>
      <c r="H1700" s="16">
        <v>615</v>
      </c>
      <c r="I1700" s="17">
        <f>(F1700-E1700)*C1700</f>
        <v>2000</v>
      </c>
      <c r="J1700" s="18">
        <f>(G1700-F1700)*C1700</f>
        <v>3000</v>
      </c>
      <c r="K1700" s="19">
        <f>(H1700-G1700)*C1700</f>
        <v>3000</v>
      </c>
      <c r="L1700" s="19">
        <f t="shared" si="2697"/>
        <v>8000</v>
      </c>
    </row>
    <row r="1701" spans="1:12" ht="20.100000000000001" customHeight="1">
      <c r="A1701" s="36">
        <v>43041</v>
      </c>
      <c r="B1701" s="15" t="s">
        <v>15</v>
      </c>
      <c r="C1701" s="15">
        <v>700</v>
      </c>
      <c r="D1701" s="14" t="s">
        <v>16</v>
      </c>
      <c r="E1701" s="23">
        <v>785</v>
      </c>
      <c r="F1701" s="16">
        <v>790</v>
      </c>
      <c r="G1701" s="16">
        <v>795</v>
      </c>
      <c r="H1701" s="16">
        <v>800</v>
      </c>
      <c r="I1701" s="17">
        <f>(F1701-E1701)*C1701</f>
        <v>3500</v>
      </c>
      <c r="J1701" s="18">
        <f>(G1701-F1701)*C1701</f>
        <v>3500</v>
      </c>
      <c r="K1701" s="19">
        <f>(H1701-G1701)*C1701</f>
        <v>3500</v>
      </c>
      <c r="L1701" s="19">
        <f t="shared" ref="L1701" si="2698">(K1701+J1701+I1701)</f>
        <v>10500</v>
      </c>
    </row>
    <row r="1702" spans="1:12" ht="20.100000000000001" customHeight="1">
      <c r="A1702" s="36">
        <v>43041</v>
      </c>
      <c r="B1702" s="14" t="s">
        <v>163</v>
      </c>
      <c r="C1702" s="15">
        <v>1000</v>
      </c>
      <c r="D1702" s="14" t="s">
        <v>16</v>
      </c>
      <c r="E1702" s="16">
        <v>975</v>
      </c>
      <c r="F1702" s="16">
        <v>977</v>
      </c>
      <c r="G1702" s="16">
        <v>979</v>
      </c>
      <c r="H1702" s="16">
        <v>0</v>
      </c>
      <c r="I1702" s="17">
        <f>(F1702-E1702)*C1702</f>
        <v>2000</v>
      </c>
      <c r="J1702" s="18">
        <f>(G1702-F1702)*C1702</f>
        <v>2000</v>
      </c>
      <c r="K1702" s="19">
        <v>0</v>
      </c>
      <c r="L1702" s="19">
        <f t="shared" ref="L1702" si="2699">(K1702+J1702+I1702)</f>
        <v>4000</v>
      </c>
    </row>
    <row r="1703" spans="1:12" ht="20.100000000000001" customHeight="1">
      <c r="A1703" s="36">
        <v>43040</v>
      </c>
      <c r="B1703" s="14" t="s">
        <v>189</v>
      </c>
      <c r="C1703" s="15">
        <v>1500</v>
      </c>
      <c r="D1703" s="14" t="s">
        <v>16</v>
      </c>
      <c r="E1703" s="16">
        <v>651</v>
      </c>
      <c r="F1703" s="16">
        <v>653</v>
      </c>
      <c r="G1703" s="16">
        <v>655</v>
      </c>
      <c r="H1703" s="16">
        <v>657</v>
      </c>
      <c r="I1703" s="17">
        <f>(F1703-E1703)*C1703</f>
        <v>3000</v>
      </c>
      <c r="J1703" s="18">
        <f>(G1703-F1703)*C1703</f>
        <v>3000</v>
      </c>
      <c r="K1703" s="19">
        <f>(H1703-G1703)*C1703</f>
        <v>3000</v>
      </c>
      <c r="L1703" s="19">
        <f t="shared" ref="L1703" si="2700">(K1703+J1703+I1703)</f>
        <v>9000</v>
      </c>
    </row>
    <row r="1704" spans="1:12" ht="20.100000000000001" customHeight="1">
      <c r="A1704" s="36">
        <v>43040</v>
      </c>
      <c r="B1704" s="15" t="s">
        <v>20</v>
      </c>
      <c r="C1704" s="15">
        <v>3000</v>
      </c>
      <c r="D1704" s="14" t="s">
        <v>16</v>
      </c>
      <c r="E1704" s="16">
        <v>312</v>
      </c>
      <c r="F1704" s="16">
        <v>314</v>
      </c>
      <c r="G1704" s="16">
        <v>316</v>
      </c>
      <c r="H1704" s="19">
        <v>0</v>
      </c>
      <c r="I1704" s="17">
        <f>(F1704-E1704)*C1704</f>
        <v>6000</v>
      </c>
      <c r="J1704" s="18">
        <f>(G1704-F1704)*C1704</f>
        <v>6000</v>
      </c>
      <c r="K1704" s="19">
        <v>0</v>
      </c>
      <c r="L1704" s="19">
        <f t="shared" ref="L1704" si="2701">(K1704+J1704+I1704)</f>
        <v>12000</v>
      </c>
    </row>
    <row r="1705" spans="1:12" ht="20.100000000000001" customHeight="1">
      <c r="A1705" s="36">
        <v>43040</v>
      </c>
      <c r="B1705" s="33" t="s">
        <v>107</v>
      </c>
      <c r="C1705" s="33">
        <v>200</v>
      </c>
      <c r="D1705" s="34" t="s">
        <v>22</v>
      </c>
      <c r="E1705" s="19">
        <v>2400</v>
      </c>
      <c r="F1705" s="19">
        <v>2380</v>
      </c>
      <c r="G1705" s="19">
        <v>2360</v>
      </c>
      <c r="H1705" s="19">
        <v>0</v>
      </c>
      <c r="I1705" s="19">
        <f>(E1705-F1705)*C1705</f>
        <v>4000</v>
      </c>
      <c r="J1705" s="18">
        <f>(F1705-G1705)*C1705</f>
        <v>4000</v>
      </c>
      <c r="K1705" s="19">
        <v>0</v>
      </c>
      <c r="L1705" s="19">
        <f t="shared" ref="L1705:L1706" si="2702">(K1705+J1705+I1705)</f>
        <v>8000</v>
      </c>
    </row>
    <row r="1706" spans="1:12" ht="20.100000000000001" customHeight="1">
      <c r="A1706" s="36">
        <v>43040</v>
      </c>
      <c r="B1706" s="14" t="s">
        <v>113</v>
      </c>
      <c r="C1706" s="15">
        <v>400</v>
      </c>
      <c r="D1706" s="14" t="s">
        <v>16</v>
      </c>
      <c r="E1706" s="16">
        <v>850</v>
      </c>
      <c r="F1706" s="16">
        <v>847</v>
      </c>
      <c r="G1706" s="16">
        <v>0</v>
      </c>
      <c r="H1706" s="16">
        <v>0</v>
      </c>
      <c r="I1706" s="29">
        <f>(F1706-E1706)*C1706</f>
        <v>-1200</v>
      </c>
      <c r="J1706" s="26">
        <v>0</v>
      </c>
      <c r="K1706" s="27">
        <v>0</v>
      </c>
      <c r="L1706" s="27">
        <f t="shared" si="2702"/>
        <v>-1200</v>
      </c>
    </row>
    <row r="1707" spans="1:12" ht="20.100000000000001" customHeight="1">
      <c r="A1707" s="36">
        <v>43039</v>
      </c>
      <c r="B1707" s="15" t="s">
        <v>20</v>
      </c>
      <c r="C1707" s="15">
        <v>3000</v>
      </c>
      <c r="D1707" s="14" t="s">
        <v>22</v>
      </c>
      <c r="E1707" s="16">
        <v>310</v>
      </c>
      <c r="F1707" s="16">
        <v>308</v>
      </c>
      <c r="G1707" s="16">
        <v>306</v>
      </c>
      <c r="H1707" s="19">
        <v>0</v>
      </c>
      <c r="I1707" s="19">
        <f>(E1707-F1707)*C1707</f>
        <v>6000</v>
      </c>
      <c r="J1707" s="18">
        <f>(F1707-G1707)*C1707</f>
        <v>6000</v>
      </c>
      <c r="K1707" s="19">
        <v>0</v>
      </c>
      <c r="L1707" s="19">
        <f t="shared" ref="L1707" si="2703">(I1707+J1707+K1707)</f>
        <v>12000</v>
      </c>
    </row>
    <row r="1708" spans="1:12" ht="20.100000000000001" customHeight="1">
      <c r="A1708" s="36">
        <v>43038</v>
      </c>
      <c r="B1708" s="14" t="s">
        <v>151</v>
      </c>
      <c r="C1708" s="15">
        <v>1200</v>
      </c>
      <c r="D1708" s="14" t="s">
        <v>16</v>
      </c>
      <c r="E1708" s="16">
        <v>845</v>
      </c>
      <c r="F1708" s="16">
        <v>843</v>
      </c>
      <c r="G1708" s="16">
        <v>0</v>
      </c>
      <c r="H1708" s="16">
        <v>0</v>
      </c>
      <c r="I1708" s="29">
        <f>(F1708-E1708)*C1708</f>
        <v>-2400</v>
      </c>
      <c r="J1708" s="29">
        <v>0</v>
      </c>
      <c r="K1708" s="27">
        <v>0</v>
      </c>
      <c r="L1708" s="27">
        <f t="shared" ref="L1708" si="2704">(K1708+J1708+I1708)</f>
        <v>-2400</v>
      </c>
    </row>
    <row r="1709" spans="1:12" ht="20.100000000000001" customHeight="1">
      <c r="A1709" s="36">
        <v>43038</v>
      </c>
      <c r="B1709" s="14" t="s">
        <v>27</v>
      </c>
      <c r="C1709" s="15">
        <v>1500</v>
      </c>
      <c r="D1709" s="14" t="s">
        <v>16</v>
      </c>
      <c r="E1709" s="16">
        <v>432</v>
      </c>
      <c r="F1709" s="16">
        <v>434</v>
      </c>
      <c r="G1709" s="16">
        <v>436</v>
      </c>
      <c r="H1709" s="16">
        <v>0</v>
      </c>
      <c r="I1709" s="17">
        <f>(F1709-E1709)*C1709</f>
        <v>3000</v>
      </c>
      <c r="J1709" s="18">
        <f>(G1709-F1709)*C1709</f>
        <v>3000</v>
      </c>
      <c r="K1709" s="19">
        <v>0</v>
      </c>
      <c r="L1709" s="19">
        <f t="shared" ref="L1709" si="2705">(K1709+J1709+I1709)</f>
        <v>6000</v>
      </c>
    </row>
    <row r="1710" spans="1:12" ht="20.100000000000001" customHeight="1">
      <c r="A1710" s="36">
        <v>43035</v>
      </c>
      <c r="B1710" s="15" t="s">
        <v>20</v>
      </c>
      <c r="C1710" s="15">
        <v>3000</v>
      </c>
      <c r="D1710" s="14" t="s">
        <v>16</v>
      </c>
      <c r="E1710" s="16">
        <v>316</v>
      </c>
      <c r="F1710" s="16">
        <v>318</v>
      </c>
      <c r="G1710" s="16">
        <v>0</v>
      </c>
      <c r="H1710" s="19">
        <v>0</v>
      </c>
      <c r="I1710" s="17">
        <f>(F1710-E1710)*C1710</f>
        <v>6000</v>
      </c>
      <c r="J1710" s="18">
        <v>0</v>
      </c>
      <c r="K1710" s="19">
        <f>(G1710-H1710)*C1710</f>
        <v>0</v>
      </c>
      <c r="L1710" s="19">
        <f t="shared" ref="L1710" si="2706">(I1710+J1710+K1710)</f>
        <v>6000</v>
      </c>
    </row>
    <row r="1711" spans="1:12" ht="20.100000000000001" customHeight="1">
      <c r="A1711" s="36">
        <v>43035</v>
      </c>
      <c r="B1711" s="14" t="s">
        <v>28</v>
      </c>
      <c r="C1711" s="15">
        <v>1300</v>
      </c>
      <c r="D1711" s="14" t="s">
        <v>16</v>
      </c>
      <c r="E1711" s="16">
        <v>536</v>
      </c>
      <c r="F1711" s="16">
        <v>539</v>
      </c>
      <c r="G1711" s="16">
        <v>541</v>
      </c>
      <c r="H1711" s="16">
        <v>543</v>
      </c>
      <c r="I1711" s="17">
        <f>(F1711-E1711)*C1711</f>
        <v>3900</v>
      </c>
      <c r="J1711" s="18">
        <f>(G1711-F1711)*C1711</f>
        <v>2600</v>
      </c>
      <c r="K1711" s="19">
        <f>(H1711-G1711)*C1711</f>
        <v>2600</v>
      </c>
      <c r="L1711" s="19">
        <f t="shared" ref="L1711" si="2707">(K1711+J1711+I1711)</f>
        <v>9100</v>
      </c>
    </row>
    <row r="1712" spans="1:12" ht="20.100000000000001" customHeight="1">
      <c r="A1712" s="36">
        <v>43035</v>
      </c>
      <c r="B1712" s="15" t="s">
        <v>25</v>
      </c>
      <c r="C1712" s="15">
        <v>1800</v>
      </c>
      <c r="D1712" s="14" t="s">
        <v>22</v>
      </c>
      <c r="E1712" s="16">
        <v>542</v>
      </c>
      <c r="F1712" s="16">
        <v>540</v>
      </c>
      <c r="G1712" s="16">
        <v>538</v>
      </c>
      <c r="H1712" s="16">
        <v>536</v>
      </c>
      <c r="I1712" s="19">
        <f>(E1712-F1712)*C1712</f>
        <v>3600</v>
      </c>
      <c r="J1712" s="18">
        <f>(F1712-G1712)*C1712</f>
        <v>3600</v>
      </c>
      <c r="K1712" s="19">
        <f>(G1712-H1712)*C1712</f>
        <v>3600</v>
      </c>
      <c r="L1712" s="19">
        <f t="shared" ref="L1712:L1713" si="2708">(K1712+J1712+I1712)</f>
        <v>10800</v>
      </c>
    </row>
    <row r="1713" spans="1:12" ht="20.100000000000001" customHeight="1">
      <c r="A1713" s="36">
        <v>43035</v>
      </c>
      <c r="B1713" s="14" t="s">
        <v>147</v>
      </c>
      <c r="C1713" s="15">
        <v>1750</v>
      </c>
      <c r="D1713" s="14" t="s">
        <v>16</v>
      </c>
      <c r="E1713" s="16">
        <v>310</v>
      </c>
      <c r="F1713" s="16">
        <v>312</v>
      </c>
      <c r="G1713" s="16">
        <v>0</v>
      </c>
      <c r="H1713" s="16">
        <v>0</v>
      </c>
      <c r="I1713" s="17">
        <f>(F1713-E1713)*C1713</f>
        <v>3500</v>
      </c>
      <c r="J1713" s="18">
        <v>0</v>
      </c>
      <c r="K1713" s="19">
        <v>0</v>
      </c>
      <c r="L1713" s="19">
        <f t="shared" si="2708"/>
        <v>3500</v>
      </c>
    </row>
    <row r="1714" spans="1:12" ht="20.100000000000001" customHeight="1">
      <c r="A1714" s="36">
        <v>43034</v>
      </c>
      <c r="B1714" s="14" t="s">
        <v>169</v>
      </c>
      <c r="C1714" s="15">
        <v>800</v>
      </c>
      <c r="D1714" s="14" t="s">
        <v>16</v>
      </c>
      <c r="E1714" s="16">
        <v>1235</v>
      </c>
      <c r="F1714" s="16">
        <v>1245</v>
      </c>
      <c r="G1714" s="16">
        <v>0</v>
      </c>
      <c r="H1714" s="16">
        <v>0</v>
      </c>
      <c r="I1714" s="17">
        <f>(F1714-E1714)*C1714</f>
        <v>8000</v>
      </c>
      <c r="J1714" s="18">
        <v>0</v>
      </c>
      <c r="K1714" s="19">
        <v>0</v>
      </c>
      <c r="L1714" s="19">
        <f t="shared" ref="L1714:L1715" si="2709">(K1714+J1714+I1714)</f>
        <v>8000</v>
      </c>
    </row>
    <row r="1715" spans="1:12" ht="20.100000000000001" customHeight="1">
      <c r="A1715" s="36">
        <v>43034</v>
      </c>
      <c r="B1715" s="33" t="s">
        <v>107</v>
      </c>
      <c r="C1715" s="33">
        <v>200</v>
      </c>
      <c r="D1715" s="34" t="s">
        <v>22</v>
      </c>
      <c r="E1715" s="19">
        <v>2340</v>
      </c>
      <c r="F1715" s="19">
        <v>2330</v>
      </c>
      <c r="G1715" s="19">
        <v>2320</v>
      </c>
      <c r="H1715" s="19">
        <v>0</v>
      </c>
      <c r="I1715" s="19">
        <f>(E1715-F1715)*C1715</f>
        <v>2000</v>
      </c>
      <c r="J1715" s="18">
        <f>(F1715-G1715)*C1715</f>
        <v>2000</v>
      </c>
      <c r="K1715" s="19">
        <v>0</v>
      </c>
      <c r="L1715" s="19">
        <f t="shared" si="2709"/>
        <v>4000</v>
      </c>
    </row>
    <row r="1716" spans="1:12" ht="20.100000000000001" customHeight="1">
      <c r="A1716" s="36">
        <v>43034</v>
      </c>
      <c r="B1716" s="14" t="s">
        <v>148</v>
      </c>
      <c r="C1716" s="15">
        <v>3500</v>
      </c>
      <c r="D1716" s="14" t="s">
        <v>16</v>
      </c>
      <c r="E1716" s="16">
        <v>338</v>
      </c>
      <c r="F1716" s="16">
        <v>340</v>
      </c>
      <c r="G1716" s="16">
        <v>342</v>
      </c>
      <c r="H1716" s="16">
        <v>0</v>
      </c>
      <c r="I1716" s="17">
        <f>(F1716-E1716)*C1716</f>
        <v>7000</v>
      </c>
      <c r="J1716" s="18">
        <v>0</v>
      </c>
      <c r="K1716" s="19">
        <v>0</v>
      </c>
      <c r="L1716" s="19">
        <f t="shared" ref="L1716" si="2710">(K1716+J1716+I1716)</f>
        <v>7000</v>
      </c>
    </row>
    <row r="1717" spans="1:12" ht="20.100000000000001" customHeight="1">
      <c r="A1717" s="36">
        <v>43003</v>
      </c>
      <c r="B1717" s="14" t="s">
        <v>102</v>
      </c>
      <c r="C1717" s="15">
        <v>600</v>
      </c>
      <c r="D1717" s="14" t="s">
        <v>22</v>
      </c>
      <c r="E1717" s="16">
        <v>1210</v>
      </c>
      <c r="F1717" s="16">
        <v>1200</v>
      </c>
      <c r="G1717" s="16">
        <v>0</v>
      </c>
      <c r="H1717" s="16">
        <v>0</v>
      </c>
      <c r="I1717" s="19">
        <f>(E1717-F1717)*C1717</f>
        <v>6000</v>
      </c>
      <c r="J1717" s="18">
        <v>0</v>
      </c>
      <c r="K1717" s="19">
        <v>0</v>
      </c>
      <c r="L1717" s="19">
        <f t="shared" ref="L1717" si="2711">(K1717+J1717+I1717)</f>
        <v>6000</v>
      </c>
    </row>
    <row r="1718" spans="1:12" ht="20.100000000000001" customHeight="1">
      <c r="A1718" s="36">
        <v>43003</v>
      </c>
      <c r="B1718" s="14" t="s">
        <v>169</v>
      </c>
      <c r="C1718" s="15">
        <v>800</v>
      </c>
      <c r="D1718" s="14" t="s">
        <v>22</v>
      </c>
      <c r="E1718" s="16">
        <v>1290</v>
      </c>
      <c r="F1718" s="16">
        <v>1280</v>
      </c>
      <c r="G1718" s="16">
        <v>1270</v>
      </c>
      <c r="H1718" s="16">
        <v>0</v>
      </c>
      <c r="I1718" s="19">
        <f>(E1718-F1718)*C1718</f>
        <v>8000</v>
      </c>
      <c r="J1718" s="18">
        <f>(F1718-G1718)*C1718</f>
        <v>8000</v>
      </c>
      <c r="K1718" s="19">
        <v>0</v>
      </c>
      <c r="L1718" s="19">
        <f t="shared" ref="L1718" si="2712">(K1718+J1718+I1718)</f>
        <v>16000</v>
      </c>
    </row>
    <row r="1719" spans="1:12" ht="20.100000000000001" customHeight="1">
      <c r="A1719" s="36">
        <v>43003</v>
      </c>
      <c r="B1719" s="33" t="s">
        <v>107</v>
      </c>
      <c r="C1719" s="33">
        <v>200</v>
      </c>
      <c r="D1719" s="34" t="s">
        <v>16</v>
      </c>
      <c r="E1719" s="19">
        <v>2385</v>
      </c>
      <c r="F1719" s="19">
        <v>2365</v>
      </c>
      <c r="G1719" s="19">
        <v>0</v>
      </c>
      <c r="H1719" s="19">
        <v>0</v>
      </c>
      <c r="I1719" s="29">
        <f>(F1719-E1719)*C1719</f>
        <v>-4000</v>
      </c>
      <c r="J1719" s="26">
        <v>0</v>
      </c>
      <c r="K1719" s="27">
        <v>0</v>
      </c>
      <c r="L1719" s="27">
        <f t="shared" ref="L1719" si="2713">(K1719+J1719+I1719)</f>
        <v>-4000</v>
      </c>
    </row>
    <row r="1720" spans="1:12" ht="20.100000000000001" customHeight="1">
      <c r="A1720" s="36">
        <v>43003</v>
      </c>
      <c r="B1720" s="14" t="s">
        <v>28</v>
      </c>
      <c r="C1720" s="15">
        <v>1300</v>
      </c>
      <c r="D1720" s="14" t="s">
        <v>16</v>
      </c>
      <c r="E1720" s="16">
        <v>535</v>
      </c>
      <c r="F1720" s="16">
        <v>537</v>
      </c>
      <c r="G1720" s="16">
        <v>539</v>
      </c>
      <c r="H1720" s="16">
        <v>0</v>
      </c>
      <c r="I1720" s="17">
        <f>(F1720-E1720)*C1720</f>
        <v>2600</v>
      </c>
      <c r="J1720" s="18">
        <f>(G1720-F1720)*C1720</f>
        <v>2600</v>
      </c>
      <c r="K1720" s="19">
        <v>0</v>
      </c>
      <c r="L1720" s="19">
        <f t="shared" ref="L1720" si="2714">(K1720+J1720+I1720)</f>
        <v>5200</v>
      </c>
    </row>
    <row r="1721" spans="1:12" ht="20.100000000000001" customHeight="1">
      <c r="A1721" s="36">
        <v>43032</v>
      </c>
      <c r="B1721" s="14" t="s">
        <v>197</v>
      </c>
      <c r="C1721" s="15">
        <v>3750</v>
      </c>
      <c r="D1721" s="14" t="s">
        <v>16</v>
      </c>
      <c r="E1721" s="16">
        <v>177</v>
      </c>
      <c r="F1721" s="16">
        <v>178</v>
      </c>
      <c r="G1721" s="16">
        <v>0</v>
      </c>
      <c r="H1721" s="16">
        <v>0</v>
      </c>
      <c r="I1721" s="17">
        <f>(F1721-E1721)*C1721</f>
        <v>3750</v>
      </c>
      <c r="J1721" s="18">
        <v>0</v>
      </c>
      <c r="K1721" s="19">
        <v>0</v>
      </c>
      <c r="L1721" s="19">
        <f t="shared" ref="L1721" si="2715">(K1721+J1721+I1721)</f>
        <v>3750</v>
      </c>
    </row>
    <row r="1722" spans="1:12" ht="20.100000000000001" customHeight="1">
      <c r="A1722" s="36">
        <v>43032</v>
      </c>
      <c r="B1722" s="14" t="s">
        <v>112</v>
      </c>
      <c r="C1722" s="15">
        <v>1300</v>
      </c>
      <c r="D1722" s="14" t="s">
        <v>22</v>
      </c>
      <c r="E1722" s="16">
        <v>460</v>
      </c>
      <c r="F1722" s="16">
        <v>458</v>
      </c>
      <c r="G1722" s="16">
        <v>456</v>
      </c>
      <c r="H1722" s="16">
        <v>0</v>
      </c>
      <c r="I1722" s="19">
        <f>(E1722-F1722)*C1722</f>
        <v>2600</v>
      </c>
      <c r="J1722" s="18">
        <f>(F1722-G1722)*C1722</f>
        <v>2600</v>
      </c>
      <c r="K1722" s="19">
        <v>0</v>
      </c>
      <c r="L1722" s="19">
        <f t="shared" ref="L1722" si="2716">(K1722+J1722+I1722)</f>
        <v>5200</v>
      </c>
    </row>
    <row r="1723" spans="1:12" ht="20.100000000000001" customHeight="1">
      <c r="A1723" s="36">
        <v>43032</v>
      </c>
      <c r="B1723" s="15" t="s">
        <v>26</v>
      </c>
      <c r="C1723" s="15">
        <v>1000</v>
      </c>
      <c r="D1723" s="14" t="s">
        <v>16</v>
      </c>
      <c r="E1723" s="16">
        <v>808</v>
      </c>
      <c r="F1723" s="16">
        <v>811</v>
      </c>
      <c r="G1723" s="16">
        <v>0</v>
      </c>
      <c r="H1723" s="16">
        <v>0</v>
      </c>
      <c r="I1723" s="17">
        <f>(F1723-E1723)*C1723</f>
        <v>3000</v>
      </c>
      <c r="J1723" s="18">
        <v>0</v>
      </c>
      <c r="K1723" s="19">
        <v>0</v>
      </c>
      <c r="L1723" s="19">
        <f>SUM(I1723+J1723+K1723)</f>
        <v>3000</v>
      </c>
    </row>
    <row r="1724" spans="1:12" ht="20.100000000000001" customHeight="1">
      <c r="A1724" s="36">
        <v>43031</v>
      </c>
      <c r="B1724" s="14" t="s">
        <v>21</v>
      </c>
      <c r="C1724" s="15">
        <v>250</v>
      </c>
      <c r="D1724" s="14" t="s">
        <v>16</v>
      </c>
      <c r="E1724" s="16">
        <v>2490</v>
      </c>
      <c r="F1724" s="16">
        <v>2470</v>
      </c>
      <c r="G1724" s="16">
        <v>0</v>
      </c>
      <c r="H1724" s="16">
        <v>0</v>
      </c>
      <c r="I1724" s="29">
        <f>(F1724-E1724)*C1724</f>
        <v>-5000</v>
      </c>
      <c r="J1724" s="26">
        <v>0</v>
      </c>
      <c r="K1724" s="27">
        <v>0</v>
      </c>
      <c r="L1724" s="27">
        <f t="shared" ref="L1724" si="2717">(K1724+J1724+I1724)</f>
        <v>-5000</v>
      </c>
    </row>
    <row r="1725" spans="1:12" ht="20.100000000000001" customHeight="1">
      <c r="A1725" s="36">
        <v>43031</v>
      </c>
      <c r="B1725" s="14" t="s">
        <v>106</v>
      </c>
      <c r="C1725" s="15">
        <v>1000</v>
      </c>
      <c r="D1725" s="14" t="s">
        <v>22</v>
      </c>
      <c r="E1725" s="16">
        <v>470</v>
      </c>
      <c r="F1725" s="16">
        <v>467</v>
      </c>
      <c r="G1725" s="16">
        <v>464</v>
      </c>
      <c r="H1725" s="16">
        <v>0</v>
      </c>
      <c r="I1725" s="19">
        <f>(E1725-F1725)*C1725</f>
        <v>3000</v>
      </c>
      <c r="J1725" s="18">
        <f>(F1725-G1725)*C1725</f>
        <v>3000</v>
      </c>
      <c r="K1725" s="19">
        <v>0</v>
      </c>
      <c r="L1725" s="19">
        <f>SUM(I1725+J1725+K1725)</f>
        <v>6000</v>
      </c>
    </row>
    <row r="1726" spans="1:12" ht="20.100000000000001" customHeight="1">
      <c r="A1726" s="36">
        <v>43031</v>
      </c>
      <c r="B1726" s="15" t="s">
        <v>26</v>
      </c>
      <c r="C1726" s="15">
        <v>1000</v>
      </c>
      <c r="D1726" s="14" t="s">
        <v>22</v>
      </c>
      <c r="E1726" s="16">
        <v>806</v>
      </c>
      <c r="F1726" s="16">
        <v>803</v>
      </c>
      <c r="G1726" s="16">
        <v>799</v>
      </c>
      <c r="H1726" s="16">
        <v>0</v>
      </c>
      <c r="I1726" s="19">
        <f>(E1726-F1726)*C1726</f>
        <v>3000</v>
      </c>
      <c r="J1726" s="18">
        <f>(F1726-G1726)*C1726</f>
        <v>4000</v>
      </c>
      <c r="K1726" s="19">
        <v>0</v>
      </c>
      <c r="L1726" s="19">
        <f>SUM(I1726+J1726+K1726)</f>
        <v>7000</v>
      </c>
    </row>
    <row r="1727" spans="1:12" ht="20.100000000000001" customHeight="1">
      <c r="A1727" s="36">
        <v>43026</v>
      </c>
      <c r="B1727" s="14" t="s">
        <v>196</v>
      </c>
      <c r="C1727" s="15">
        <v>1500</v>
      </c>
      <c r="D1727" s="14" t="s">
        <v>16</v>
      </c>
      <c r="E1727" s="16">
        <v>419</v>
      </c>
      <c r="F1727" s="16">
        <v>423</v>
      </c>
      <c r="G1727" s="16">
        <v>427</v>
      </c>
      <c r="H1727" s="16">
        <v>0</v>
      </c>
      <c r="I1727" s="17">
        <f>(F1727-E1727)*C1727</f>
        <v>6000</v>
      </c>
      <c r="J1727" s="18">
        <f>(G1727-F1727)*C1727</f>
        <v>6000</v>
      </c>
      <c r="K1727" s="19">
        <v>0</v>
      </c>
      <c r="L1727" s="19">
        <f t="shared" ref="L1727" si="2718">(K1727+J1727+I1727)</f>
        <v>12000</v>
      </c>
    </row>
    <row r="1728" spans="1:12" ht="20.100000000000001" customHeight="1">
      <c r="A1728" s="36">
        <v>43025</v>
      </c>
      <c r="B1728" s="14" t="s">
        <v>195</v>
      </c>
      <c r="C1728" s="15">
        <v>1500</v>
      </c>
      <c r="D1728" s="14" t="s">
        <v>16</v>
      </c>
      <c r="E1728" s="16">
        <v>704</v>
      </c>
      <c r="F1728" s="16">
        <v>711</v>
      </c>
      <c r="G1728" s="16">
        <v>718</v>
      </c>
      <c r="H1728" s="16">
        <v>0</v>
      </c>
      <c r="I1728" s="17">
        <f>(F1728-E1728)*C1728</f>
        <v>10500</v>
      </c>
      <c r="J1728" s="18">
        <f>(G1728-F1728)*C1728</f>
        <v>10500</v>
      </c>
      <c r="K1728" s="19">
        <v>0</v>
      </c>
      <c r="L1728" s="19">
        <f t="shared" ref="L1728" si="2719">(K1728+J1728+I1728)</f>
        <v>21000</v>
      </c>
    </row>
    <row r="1729" spans="1:12" ht="20.100000000000001" customHeight="1">
      <c r="A1729" s="36">
        <v>43024</v>
      </c>
      <c r="B1729" s="14" t="s">
        <v>148</v>
      </c>
      <c r="C1729" s="15">
        <v>3500</v>
      </c>
      <c r="D1729" s="14" t="s">
        <v>16</v>
      </c>
      <c r="E1729" s="16">
        <v>327.5</v>
      </c>
      <c r="F1729" s="16">
        <v>330.5</v>
      </c>
      <c r="G1729" s="16">
        <v>0</v>
      </c>
      <c r="H1729" s="16">
        <v>0</v>
      </c>
      <c r="I1729" s="17">
        <f>(F1729-E1729)*C1729</f>
        <v>10500</v>
      </c>
      <c r="J1729" s="18">
        <v>0</v>
      </c>
      <c r="K1729" s="19">
        <v>0</v>
      </c>
      <c r="L1729" s="19">
        <f t="shared" ref="L1729" si="2720">(K1729+J1729+I1729)</f>
        <v>10500</v>
      </c>
    </row>
    <row r="1730" spans="1:12" ht="20.100000000000001" customHeight="1">
      <c r="A1730" s="36">
        <v>43024</v>
      </c>
      <c r="B1730" s="14" t="s">
        <v>194</v>
      </c>
      <c r="C1730" s="15">
        <v>600</v>
      </c>
      <c r="D1730" s="14" t="s">
        <v>16</v>
      </c>
      <c r="E1730" s="16">
        <v>1261</v>
      </c>
      <c r="F1730" s="16">
        <v>1271</v>
      </c>
      <c r="G1730" s="16">
        <v>0</v>
      </c>
      <c r="H1730" s="16">
        <v>0</v>
      </c>
      <c r="I1730" s="17">
        <f>(F1730-E1730)*C1730</f>
        <v>6000</v>
      </c>
      <c r="J1730" s="18">
        <v>0</v>
      </c>
      <c r="K1730" s="19">
        <v>0</v>
      </c>
      <c r="L1730" s="19">
        <f t="shared" ref="L1730" si="2721">(K1730+J1730+I1730)</f>
        <v>6000</v>
      </c>
    </row>
    <row r="1731" spans="1:12" ht="20.100000000000001" customHeight="1">
      <c r="A1731" s="36">
        <v>43021</v>
      </c>
      <c r="B1731" s="15" t="s">
        <v>24</v>
      </c>
      <c r="C1731" s="15">
        <v>5000</v>
      </c>
      <c r="D1731" s="14" t="s">
        <v>22</v>
      </c>
      <c r="E1731" s="16">
        <v>173</v>
      </c>
      <c r="F1731" s="16">
        <v>175</v>
      </c>
      <c r="G1731" s="16">
        <v>0</v>
      </c>
      <c r="H1731" s="16">
        <v>0</v>
      </c>
      <c r="I1731" s="27">
        <f>(E1731-F1731)*C1731</f>
        <v>-10000</v>
      </c>
      <c r="J1731" s="26">
        <v>0</v>
      </c>
      <c r="K1731" s="27">
        <f>(G1731-H1731)*C1731</f>
        <v>0</v>
      </c>
      <c r="L1731" s="27">
        <f t="shared" ref="L1731" si="2722">(K1731+J1731+I1731)</f>
        <v>-10000</v>
      </c>
    </row>
    <row r="1732" spans="1:12" ht="20.100000000000001" customHeight="1">
      <c r="A1732" s="36">
        <v>43021</v>
      </c>
      <c r="B1732" s="15" t="s">
        <v>15</v>
      </c>
      <c r="C1732" s="15">
        <v>700</v>
      </c>
      <c r="D1732" s="14" t="s">
        <v>22</v>
      </c>
      <c r="E1732" s="23">
        <v>750</v>
      </c>
      <c r="F1732" s="16">
        <v>755</v>
      </c>
      <c r="G1732" s="16">
        <v>0</v>
      </c>
      <c r="H1732" s="16">
        <v>0</v>
      </c>
      <c r="I1732" s="27">
        <f>(E1732-F1732)*C1732</f>
        <v>-3500</v>
      </c>
      <c r="J1732" s="26">
        <v>0</v>
      </c>
      <c r="K1732" s="27">
        <f>(G1732-H1732)*C1732</f>
        <v>0</v>
      </c>
      <c r="L1732" s="27">
        <f t="shared" ref="L1732" si="2723">(K1732+J1732+I1732)</f>
        <v>-3500</v>
      </c>
    </row>
    <row r="1733" spans="1:12" ht="20.100000000000001" customHeight="1">
      <c r="A1733" s="36">
        <v>43021</v>
      </c>
      <c r="B1733" s="14" t="s">
        <v>193</v>
      </c>
      <c r="C1733" s="15">
        <v>8000</v>
      </c>
      <c r="D1733" s="14" t="s">
        <v>22</v>
      </c>
      <c r="E1733" s="19">
        <v>120.5</v>
      </c>
      <c r="F1733" s="19">
        <v>121.5</v>
      </c>
      <c r="G1733" s="16">
        <v>0</v>
      </c>
      <c r="H1733" s="16">
        <v>0</v>
      </c>
      <c r="I1733" s="27">
        <f>(E1733-F1733)*C1733</f>
        <v>-8000</v>
      </c>
      <c r="J1733" s="26">
        <v>0</v>
      </c>
      <c r="K1733" s="27">
        <f>(G1733-H1733)*C1733</f>
        <v>0</v>
      </c>
      <c r="L1733" s="27">
        <f t="shared" ref="L1733" si="2724">(K1733+J1733+I1733)</f>
        <v>-8000</v>
      </c>
    </row>
    <row r="1734" spans="1:12" ht="20.100000000000001" customHeight="1">
      <c r="A1734" s="36">
        <v>43021</v>
      </c>
      <c r="B1734" s="14" t="s">
        <v>162</v>
      </c>
      <c r="C1734" s="15">
        <v>1200</v>
      </c>
      <c r="D1734" s="14" t="s">
        <v>16</v>
      </c>
      <c r="E1734" s="16">
        <v>526</v>
      </c>
      <c r="F1734" s="16">
        <v>529</v>
      </c>
      <c r="G1734" s="16">
        <v>534</v>
      </c>
      <c r="H1734" s="16">
        <v>0</v>
      </c>
      <c r="I1734" s="17">
        <f>(F1734-E1734)*C1734</f>
        <v>3600</v>
      </c>
      <c r="J1734" s="18">
        <f>(G1734-F1734)*C1734</f>
        <v>6000</v>
      </c>
      <c r="K1734" s="19">
        <v>0</v>
      </c>
      <c r="L1734" s="19">
        <f t="shared" ref="L1734" si="2725">(K1734+J1734+I1734)</f>
        <v>9600</v>
      </c>
    </row>
    <row r="1735" spans="1:12" ht="20.100000000000001" customHeight="1">
      <c r="A1735" s="36">
        <v>43020</v>
      </c>
      <c r="B1735" s="15" t="s">
        <v>26</v>
      </c>
      <c r="C1735" s="15">
        <v>1000</v>
      </c>
      <c r="D1735" s="14" t="s">
        <v>22</v>
      </c>
      <c r="E1735" s="16">
        <v>785</v>
      </c>
      <c r="F1735" s="16">
        <v>781</v>
      </c>
      <c r="G1735" s="16">
        <v>779.3</v>
      </c>
      <c r="H1735" s="16">
        <v>0</v>
      </c>
      <c r="I1735" s="19">
        <f>(E1735-F1735)*C1735</f>
        <v>4000</v>
      </c>
      <c r="J1735" s="18">
        <f>(F1735-G1735)*C1735</f>
        <v>1700.0000000000455</v>
      </c>
      <c r="K1735" s="19">
        <v>0</v>
      </c>
      <c r="L1735" s="19">
        <f>SUM(I1735+J1735+K1735)</f>
        <v>5700.0000000000455</v>
      </c>
    </row>
    <row r="1736" spans="1:12" ht="20.100000000000001" customHeight="1">
      <c r="A1736" s="36">
        <v>43020</v>
      </c>
      <c r="B1736" s="15" t="s">
        <v>24</v>
      </c>
      <c r="C1736" s="15">
        <v>5000</v>
      </c>
      <c r="D1736" s="14" t="s">
        <v>22</v>
      </c>
      <c r="E1736" s="16">
        <v>171</v>
      </c>
      <c r="F1736" s="16">
        <v>169</v>
      </c>
      <c r="G1736" s="16">
        <v>0</v>
      </c>
      <c r="H1736" s="16">
        <v>0</v>
      </c>
      <c r="I1736" s="19">
        <f>(E1736-F1736)*C1736</f>
        <v>10000</v>
      </c>
      <c r="J1736" s="18">
        <v>0</v>
      </c>
      <c r="K1736" s="19">
        <f>(G1736-H1736)*C1736</f>
        <v>0</v>
      </c>
      <c r="L1736" s="19">
        <f t="shared" ref="L1736" si="2726">(K1736+J1736+I1736)</f>
        <v>10000</v>
      </c>
    </row>
    <row r="1737" spans="1:12" ht="20.100000000000001" customHeight="1">
      <c r="A1737" s="36">
        <v>43020</v>
      </c>
      <c r="B1737" s="33" t="s">
        <v>107</v>
      </c>
      <c r="C1737" s="33">
        <v>200</v>
      </c>
      <c r="D1737" s="34" t="s">
        <v>16</v>
      </c>
      <c r="E1737" s="19">
        <v>2390</v>
      </c>
      <c r="F1737" s="19">
        <v>2370</v>
      </c>
      <c r="G1737" s="19">
        <v>0</v>
      </c>
      <c r="H1737" s="19">
        <v>0</v>
      </c>
      <c r="I1737" s="29">
        <f>(F1737-E1737)*C1737</f>
        <v>-4000</v>
      </c>
      <c r="J1737" s="26">
        <v>0</v>
      </c>
      <c r="K1737" s="27">
        <v>0</v>
      </c>
      <c r="L1737" s="27">
        <f t="shared" ref="L1737" si="2727">(K1737+J1737+I1737)</f>
        <v>-4000</v>
      </c>
    </row>
    <row r="1738" spans="1:12" ht="20.100000000000001" customHeight="1">
      <c r="A1738" s="36">
        <v>43020</v>
      </c>
      <c r="B1738" s="14" t="s">
        <v>21</v>
      </c>
      <c r="C1738" s="15">
        <v>250</v>
      </c>
      <c r="D1738" s="14" t="s">
        <v>16</v>
      </c>
      <c r="E1738" s="16">
        <v>2440</v>
      </c>
      <c r="F1738" s="16">
        <v>2460</v>
      </c>
      <c r="G1738" s="16">
        <v>2478</v>
      </c>
      <c r="H1738" s="16">
        <v>0</v>
      </c>
      <c r="I1738" s="17">
        <f>(F1738-E1738)*C1738</f>
        <v>5000</v>
      </c>
      <c r="J1738" s="18">
        <f>(G1738-F1738)*C1738</f>
        <v>4500</v>
      </c>
      <c r="K1738" s="19">
        <v>0</v>
      </c>
      <c r="L1738" s="19">
        <f t="shared" ref="L1738" si="2728">(K1738+J1738+I1738)</f>
        <v>9500</v>
      </c>
    </row>
    <row r="1739" spans="1:12" ht="20.100000000000001" customHeight="1">
      <c r="A1739" s="36">
        <v>43019</v>
      </c>
      <c r="B1739" s="14" t="s">
        <v>176</v>
      </c>
      <c r="C1739" s="15">
        <v>3800</v>
      </c>
      <c r="D1739" s="14" t="s">
        <v>22</v>
      </c>
      <c r="E1739" s="16">
        <v>148</v>
      </c>
      <c r="F1739" s="16">
        <v>150</v>
      </c>
      <c r="G1739" s="16">
        <v>0</v>
      </c>
      <c r="H1739" s="16">
        <v>0</v>
      </c>
      <c r="I1739" s="27">
        <f>(E1739-F1739)*C1739</f>
        <v>-7600</v>
      </c>
      <c r="J1739" s="26">
        <v>0</v>
      </c>
      <c r="K1739" s="27">
        <f>(G1739-H1739)*C1739</f>
        <v>0</v>
      </c>
      <c r="L1739" s="27">
        <f t="shared" ref="L1739" si="2729">(K1739+J1739+I1739)</f>
        <v>-7600</v>
      </c>
    </row>
    <row r="1740" spans="1:12" ht="20.100000000000001" customHeight="1">
      <c r="A1740" s="36">
        <v>43019</v>
      </c>
      <c r="B1740" s="33" t="s">
        <v>107</v>
      </c>
      <c r="C1740" s="33">
        <v>200</v>
      </c>
      <c r="D1740" s="34" t="s">
        <v>22</v>
      </c>
      <c r="E1740" s="19">
        <v>2410</v>
      </c>
      <c r="F1740" s="19">
        <v>2390</v>
      </c>
      <c r="G1740" s="19">
        <v>2370</v>
      </c>
      <c r="H1740" s="19">
        <v>2351</v>
      </c>
      <c r="I1740" s="19">
        <f>(E1740-F1740)*C1740</f>
        <v>4000</v>
      </c>
      <c r="J1740" s="18">
        <f>(F1740-G1740)*C1740</f>
        <v>4000</v>
      </c>
      <c r="K1740" s="19">
        <f>(G1740-H1740)*C1740</f>
        <v>3800</v>
      </c>
      <c r="L1740" s="19">
        <f t="shared" ref="L1740" si="2730">(I1740+J1740+K1740)</f>
        <v>11800</v>
      </c>
    </row>
    <row r="1741" spans="1:12" ht="20.100000000000001" customHeight="1">
      <c r="A1741" s="36">
        <v>43019</v>
      </c>
      <c r="B1741" s="15" t="s">
        <v>26</v>
      </c>
      <c r="C1741" s="15">
        <v>1000</v>
      </c>
      <c r="D1741" s="14" t="s">
        <v>22</v>
      </c>
      <c r="E1741" s="16">
        <v>823</v>
      </c>
      <c r="F1741" s="16">
        <v>820</v>
      </c>
      <c r="G1741" s="16">
        <v>815</v>
      </c>
      <c r="H1741" s="16">
        <v>808</v>
      </c>
      <c r="I1741" s="19">
        <f>(E1741-F1741)*C1741</f>
        <v>3000</v>
      </c>
      <c r="J1741" s="18">
        <f>(F1741-G1741)*C1741</f>
        <v>5000</v>
      </c>
      <c r="K1741" s="19">
        <f>(G1741-H1741)*C1741</f>
        <v>7000</v>
      </c>
      <c r="L1741" s="19">
        <f>SUM(I1741+J1741+K1741)</f>
        <v>15000</v>
      </c>
    </row>
    <row r="1742" spans="1:12" ht="20.100000000000001" customHeight="1">
      <c r="A1742" s="36">
        <v>43019</v>
      </c>
      <c r="B1742" s="14" t="s">
        <v>116</v>
      </c>
      <c r="C1742" s="15">
        <v>400</v>
      </c>
      <c r="D1742" s="14" t="s">
        <v>16</v>
      </c>
      <c r="E1742" s="16">
        <v>1060</v>
      </c>
      <c r="F1742" s="16">
        <v>1050</v>
      </c>
      <c r="G1742" s="16">
        <v>0</v>
      </c>
      <c r="H1742" s="16">
        <v>0</v>
      </c>
      <c r="I1742" s="29">
        <f>(F1742-E1742)*C1742</f>
        <v>-4000</v>
      </c>
      <c r="J1742" s="26">
        <v>0</v>
      </c>
      <c r="K1742" s="27">
        <v>0</v>
      </c>
      <c r="L1742" s="27">
        <f t="shared" ref="L1742" si="2731">(K1742+J1742+I1742)</f>
        <v>-4000</v>
      </c>
    </row>
    <row r="1743" spans="1:12" ht="20.100000000000001" customHeight="1">
      <c r="A1743" s="36">
        <v>43018</v>
      </c>
      <c r="B1743" s="14" t="s">
        <v>112</v>
      </c>
      <c r="C1743" s="15">
        <v>1300</v>
      </c>
      <c r="D1743" s="14" t="s">
        <v>16</v>
      </c>
      <c r="E1743" s="19">
        <v>462</v>
      </c>
      <c r="F1743" s="19">
        <v>465</v>
      </c>
      <c r="G1743" s="16">
        <v>0</v>
      </c>
      <c r="H1743" s="16">
        <v>0</v>
      </c>
      <c r="I1743" s="17">
        <f>(F1743-E1743)*C1743</f>
        <v>3900</v>
      </c>
      <c r="J1743" s="18">
        <v>0</v>
      </c>
      <c r="K1743" s="19">
        <v>0</v>
      </c>
      <c r="L1743" s="19">
        <f t="shared" ref="L1743" si="2732">(K1743+J1743+I1743)</f>
        <v>3900</v>
      </c>
    </row>
    <row r="1744" spans="1:12" ht="20.100000000000001" customHeight="1">
      <c r="A1744" s="36">
        <v>43018</v>
      </c>
      <c r="B1744" s="15" t="s">
        <v>15</v>
      </c>
      <c r="C1744" s="15">
        <v>700</v>
      </c>
      <c r="D1744" s="14" t="s">
        <v>22</v>
      </c>
      <c r="E1744" s="23">
        <v>739</v>
      </c>
      <c r="F1744" s="16">
        <v>734</v>
      </c>
      <c r="G1744" s="16">
        <v>0</v>
      </c>
      <c r="H1744" s="16">
        <v>0</v>
      </c>
      <c r="I1744" s="19">
        <f>(E1744-F1744)*C1744</f>
        <v>3500</v>
      </c>
      <c r="J1744" s="18">
        <v>0</v>
      </c>
      <c r="K1744" s="19">
        <f>(G1744-H1744)*C1744</f>
        <v>0</v>
      </c>
      <c r="L1744" s="19">
        <f t="shared" ref="L1744:L1745" si="2733">(I1744+J1744+K1744)</f>
        <v>3500</v>
      </c>
    </row>
    <row r="1745" spans="1:12" ht="20.100000000000001" customHeight="1">
      <c r="A1745" s="36">
        <v>43018</v>
      </c>
      <c r="B1745" s="15" t="s">
        <v>26</v>
      </c>
      <c r="C1745" s="15">
        <v>1000</v>
      </c>
      <c r="D1745" s="14" t="s">
        <v>16</v>
      </c>
      <c r="E1745" s="16">
        <v>810</v>
      </c>
      <c r="F1745" s="16">
        <v>813</v>
      </c>
      <c r="G1745" s="16">
        <v>817</v>
      </c>
      <c r="H1745" s="16">
        <v>0</v>
      </c>
      <c r="I1745" s="17">
        <f>(F1745-E1745)*C1745</f>
        <v>3000</v>
      </c>
      <c r="J1745" s="18">
        <f>(G1745-F1745)*C1745</f>
        <v>4000</v>
      </c>
      <c r="K1745" s="19">
        <v>0</v>
      </c>
      <c r="L1745" s="19">
        <f t="shared" si="2733"/>
        <v>7000</v>
      </c>
    </row>
    <row r="1746" spans="1:12" ht="20.100000000000001" customHeight="1">
      <c r="A1746" s="36">
        <v>43018</v>
      </c>
      <c r="B1746" s="14" t="s">
        <v>21</v>
      </c>
      <c r="C1746" s="15">
        <v>250</v>
      </c>
      <c r="D1746" s="14" t="s">
        <v>16</v>
      </c>
      <c r="E1746" s="16">
        <v>2370</v>
      </c>
      <c r="F1746" s="16">
        <v>2390</v>
      </c>
      <c r="G1746" s="16">
        <v>2402</v>
      </c>
      <c r="H1746" s="16">
        <v>0</v>
      </c>
      <c r="I1746" s="17">
        <f>(F1746-E1746)*C1746</f>
        <v>5000</v>
      </c>
      <c r="J1746" s="18">
        <f>(G1746-F1746)*C1746</f>
        <v>3000</v>
      </c>
      <c r="K1746" s="19">
        <v>0</v>
      </c>
      <c r="L1746" s="19">
        <f t="shared" ref="L1746" si="2734">(K1746+J1746+I1746)</f>
        <v>8000</v>
      </c>
    </row>
    <row r="1747" spans="1:12" ht="20.100000000000001" customHeight="1">
      <c r="A1747" s="36">
        <v>43017</v>
      </c>
      <c r="B1747" s="14" t="s">
        <v>187</v>
      </c>
      <c r="C1747" s="15">
        <v>3500</v>
      </c>
      <c r="D1747" s="14" t="s">
        <v>22</v>
      </c>
      <c r="E1747" s="16">
        <v>136</v>
      </c>
      <c r="F1747" s="16">
        <v>135.19999999999999</v>
      </c>
      <c r="G1747" s="16">
        <v>0</v>
      </c>
      <c r="H1747" s="16">
        <v>0</v>
      </c>
      <c r="I1747" s="19">
        <f>(E1747-F1747)*C1747</f>
        <v>2800.00000000004</v>
      </c>
      <c r="J1747" s="18">
        <v>0</v>
      </c>
      <c r="K1747" s="19">
        <f>(H1747-G1747)*C1747</f>
        <v>0</v>
      </c>
      <c r="L1747" s="19">
        <f t="shared" ref="L1747" si="2735">(K1747+J1747+I1747)</f>
        <v>2800.00000000004</v>
      </c>
    </row>
    <row r="1748" spans="1:12" ht="20.100000000000001" customHeight="1">
      <c r="A1748" s="36">
        <v>43017</v>
      </c>
      <c r="B1748" s="15" t="s">
        <v>26</v>
      </c>
      <c r="C1748" s="15">
        <v>1000</v>
      </c>
      <c r="D1748" s="14" t="s">
        <v>16</v>
      </c>
      <c r="E1748" s="16">
        <v>787</v>
      </c>
      <c r="F1748" s="16">
        <v>790</v>
      </c>
      <c r="G1748" s="16">
        <v>794</v>
      </c>
      <c r="H1748" s="16">
        <v>800</v>
      </c>
      <c r="I1748" s="17">
        <f>(F1748-E1748)*C1748</f>
        <v>3000</v>
      </c>
      <c r="J1748" s="18">
        <f>(G1748-F1748)*C1748</f>
        <v>4000</v>
      </c>
      <c r="K1748" s="19">
        <f>(H1748-G1748)*C1748</f>
        <v>6000</v>
      </c>
      <c r="L1748" s="19">
        <f t="shared" ref="L1748" si="2736">(I1748+J1748+K1748)</f>
        <v>13000</v>
      </c>
    </row>
    <row r="1749" spans="1:12" ht="20.100000000000001" customHeight="1">
      <c r="A1749" s="36">
        <v>43017</v>
      </c>
      <c r="B1749" s="14" t="s">
        <v>21</v>
      </c>
      <c r="C1749" s="15">
        <v>250</v>
      </c>
      <c r="D1749" s="14" t="s">
        <v>22</v>
      </c>
      <c r="E1749" s="16">
        <v>2350</v>
      </c>
      <c r="F1749" s="16">
        <v>2340</v>
      </c>
      <c r="G1749" s="16">
        <v>0</v>
      </c>
      <c r="H1749" s="16">
        <v>0</v>
      </c>
      <c r="I1749" s="19">
        <f>(E1749-F1749)*C1749</f>
        <v>2500</v>
      </c>
      <c r="J1749" s="18">
        <v>0</v>
      </c>
      <c r="K1749" s="19">
        <v>0</v>
      </c>
      <c r="L1749" s="19">
        <f t="shared" ref="L1749" si="2737">(K1749+J1749+I1749)</f>
        <v>2500</v>
      </c>
    </row>
    <row r="1750" spans="1:12" ht="20.100000000000001" customHeight="1">
      <c r="A1750" s="36">
        <v>43014</v>
      </c>
      <c r="B1750" s="15" t="s">
        <v>26</v>
      </c>
      <c r="C1750" s="15">
        <v>1000</v>
      </c>
      <c r="D1750" s="14" t="s">
        <v>22</v>
      </c>
      <c r="E1750" s="16">
        <v>777</v>
      </c>
      <c r="F1750" s="16">
        <v>774</v>
      </c>
      <c r="G1750" s="16">
        <v>0</v>
      </c>
      <c r="H1750" s="16">
        <v>0</v>
      </c>
      <c r="I1750" s="19">
        <f>(E1750-F1750)*C1750</f>
        <v>3000</v>
      </c>
      <c r="J1750" s="18">
        <v>0</v>
      </c>
      <c r="K1750" s="19">
        <f>(H1750-G1750)*C1750</f>
        <v>0</v>
      </c>
      <c r="L1750" s="19">
        <f t="shared" ref="L1750" si="2738">(I1750+J1750+K1750)</f>
        <v>3000</v>
      </c>
    </row>
    <row r="1751" spans="1:12" ht="20.100000000000001" customHeight="1">
      <c r="A1751" s="36">
        <v>43014</v>
      </c>
      <c r="B1751" s="14" t="s">
        <v>27</v>
      </c>
      <c r="C1751" s="15">
        <v>1500</v>
      </c>
      <c r="D1751" s="14" t="s">
        <v>22</v>
      </c>
      <c r="E1751" s="16">
        <v>420</v>
      </c>
      <c r="F1751" s="16">
        <v>423</v>
      </c>
      <c r="G1751" s="16">
        <v>0</v>
      </c>
      <c r="H1751" s="16">
        <v>0</v>
      </c>
      <c r="I1751" s="27">
        <f>(E1751-F1751)*C1751</f>
        <v>-4500</v>
      </c>
      <c r="J1751" s="26">
        <v>0</v>
      </c>
      <c r="K1751" s="27">
        <f>(G1751-H1751)*C1751</f>
        <v>0</v>
      </c>
      <c r="L1751" s="27">
        <f t="shared" ref="L1751" si="2739">(K1751+J1751+I1751)</f>
        <v>-4500</v>
      </c>
    </row>
    <row r="1752" spans="1:12" ht="20.100000000000001" customHeight="1">
      <c r="A1752" s="36">
        <v>43013</v>
      </c>
      <c r="B1752" s="33" t="s">
        <v>107</v>
      </c>
      <c r="C1752" s="33">
        <v>200</v>
      </c>
      <c r="D1752" s="34" t="s">
        <v>16</v>
      </c>
      <c r="E1752" s="19">
        <v>2410</v>
      </c>
      <c r="F1752" s="19">
        <v>2390</v>
      </c>
      <c r="G1752" s="19">
        <v>0</v>
      </c>
      <c r="H1752" s="19">
        <v>0</v>
      </c>
      <c r="I1752" s="29">
        <f>(F1752-E1752)*C1752</f>
        <v>-4000</v>
      </c>
      <c r="J1752" s="26">
        <v>0</v>
      </c>
      <c r="K1752" s="27">
        <v>0</v>
      </c>
      <c r="L1752" s="27">
        <f t="shared" ref="L1752" si="2740">(K1752+J1752+I1752)</f>
        <v>-4000</v>
      </c>
    </row>
    <row r="1753" spans="1:12" ht="20.100000000000001" customHeight="1">
      <c r="A1753" s="36">
        <v>43013</v>
      </c>
      <c r="B1753" s="14" t="s">
        <v>147</v>
      </c>
      <c r="C1753" s="15">
        <v>1750</v>
      </c>
      <c r="D1753" s="14" t="s">
        <v>16</v>
      </c>
      <c r="E1753" s="16">
        <v>364</v>
      </c>
      <c r="F1753" s="16">
        <v>367</v>
      </c>
      <c r="G1753" s="16">
        <v>0</v>
      </c>
      <c r="H1753" s="16">
        <v>0</v>
      </c>
      <c r="I1753" s="17">
        <f>(F1753-E1753)*C1753</f>
        <v>5250</v>
      </c>
      <c r="J1753" s="18">
        <v>0</v>
      </c>
      <c r="K1753" s="19">
        <v>0</v>
      </c>
      <c r="L1753" s="19">
        <f t="shared" ref="L1753" si="2741">(K1753+J1753+I1753)</f>
        <v>5250</v>
      </c>
    </row>
    <row r="1754" spans="1:12" ht="20.100000000000001" customHeight="1">
      <c r="A1754" s="36">
        <v>43013</v>
      </c>
      <c r="B1754" s="14" t="s">
        <v>168</v>
      </c>
      <c r="C1754" s="15">
        <v>1600</v>
      </c>
      <c r="D1754" s="14" t="s">
        <v>22</v>
      </c>
      <c r="E1754" s="16">
        <v>409</v>
      </c>
      <c r="F1754" s="16">
        <v>405</v>
      </c>
      <c r="G1754" s="16">
        <v>403</v>
      </c>
      <c r="H1754" s="16">
        <v>0</v>
      </c>
      <c r="I1754" s="19">
        <f>(E1754-F1754)*C1754</f>
        <v>6400</v>
      </c>
      <c r="J1754" s="18">
        <f>(F1754-G1754)*C1754</f>
        <v>3200</v>
      </c>
      <c r="K1754" s="19">
        <v>0</v>
      </c>
      <c r="L1754" s="19">
        <f>SUM(I1754+J1754+K1754)</f>
        <v>9600</v>
      </c>
    </row>
    <row r="1755" spans="1:12" ht="20.100000000000001" customHeight="1">
      <c r="A1755" s="36">
        <v>43012</v>
      </c>
      <c r="B1755" s="15" t="s">
        <v>15</v>
      </c>
      <c r="C1755" s="15">
        <v>700</v>
      </c>
      <c r="D1755" s="14" t="s">
        <v>16</v>
      </c>
      <c r="E1755" s="23">
        <v>720</v>
      </c>
      <c r="F1755" s="16">
        <v>725</v>
      </c>
      <c r="G1755" s="16">
        <v>0</v>
      </c>
      <c r="H1755" s="16">
        <v>0</v>
      </c>
      <c r="I1755" s="17">
        <f>(F1755-E1755)*C1755</f>
        <v>3500</v>
      </c>
      <c r="J1755" s="18">
        <v>0</v>
      </c>
      <c r="K1755" s="19">
        <f>(G1755-H1755)*C1755</f>
        <v>0</v>
      </c>
      <c r="L1755" s="19">
        <f t="shared" ref="L1755" si="2742">(I1755+J1755+K1755)</f>
        <v>3500</v>
      </c>
    </row>
    <row r="1756" spans="1:12" ht="20.100000000000001" customHeight="1">
      <c r="A1756" s="36">
        <v>43012</v>
      </c>
      <c r="B1756" s="15" t="s">
        <v>26</v>
      </c>
      <c r="C1756" s="15">
        <v>1000</v>
      </c>
      <c r="D1756" s="14" t="s">
        <v>16</v>
      </c>
      <c r="E1756" s="16">
        <v>760</v>
      </c>
      <c r="F1756" s="16">
        <v>764</v>
      </c>
      <c r="G1756" s="16">
        <v>769</v>
      </c>
      <c r="H1756" s="16">
        <v>0</v>
      </c>
      <c r="I1756" s="17">
        <f>(F1756-E1756)*C1756</f>
        <v>4000</v>
      </c>
      <c r="J1756" s="18">
        <f>(G1756-F1756)*C1756</f>
        <v>5000</v>
      </c>
      <c r="K1756" s="19">
        <v>0</v>
      </c>
      <c r="L1756" s="19">
        <f t="shared" ref="L1756" si="2743">(I1756+J1756+K1756)</f>
        <v>9000</v>
      </c>
    </row>
    <row r="1757" spans="1:12" ht="20.100000000000001" customHeight="1">
      <c r="A1757" s="36">
        <v>43012</v>
      </c>
      <c r="B1757" s="15" t="s">
        <v>20</v>
      </c>
      <c r="C1757" s="15">
        <v>3000</v>
      </c>
      <c r="D1757" s="14" t="s">
        <v>16</v>
      </c>
      <c r="E1757" s="16">
        <v>252</v>
      </c>
      <c r="F1757" s="16">
        <v>254</v>
      </c>
      <c r="G1757" s="16">
        <v>0</v>
      </c>
      <c r="H1757" s="19">
        <v>0</v>
      </c>
      <c r="I1757" s="17">
        <f>(F1757-E1757)*C1757</f>
        <v>6000</v>
      </c>
      <c r="J1757" s="18">
        <v>0</v>
      </c>
      <c r="K1757" s="19">
        <f>(G1757-H1757)*C1757</f>
        <v>0</v>
      </c>
      <c r="L1757" s="19">
        <f t="shared" ref="L1757" si="2744">(I1757+J1757+K1757)</f>
        <v>6000</v>
      </c>
    </row>
    <row r="1758" spans="1:12" ht="20.100000000000001" customHeight="1">
      <c r="A1758" s="36">
        <v>43011</v>
      </c>
      <c r="B1758" s="15" t="s">
        <v>26</v>
      </c>
      <c r="C1758" s="15">
        <v>1000</v>
      </c>
      <c r="D1758" s="14" t="s">
        <v>22</v>
      </c>
      <c r="E1758" s="16">
        <v>770</v>
      </c>
      <c r="F1758" s="16">
        <v>765</v>
      </c>
      <c r="G1758" s="16">
        <v>0</v>
      </c>
      <c r="H1758" s="16">
        <v>0</v>
      </c>
      <c r="I1758" s="19">
        <f>(E1758-F1758)*C1758</f>
        <v>5000</v>
      </c>
      <c r="J1758" s="18">
        <v>0</v>
      </c>
      <c r="K1758" s="19">
        <f>(G1758-H1758)*C1758</f>
        <v>0</v>
      </c>
      <c r="L1758" s="19">
        <f t="shared" ref="L1758" si="2745">(I1758+J1758+K1758)</f>
        <v>5000</v>
      </c>
    </row>
    <row r="1759" spans="1:12" ht="20.100000000000001" customHeight="1">
      <c r="A1759" s="36">
        <v>43007</v>
      </c>
      <c r="B1759" s="33" t="s">
        <v>107</v>
      </c>
      <c r="C1759" s="33">
        <v>200</v>
      </c>
      <c r="D1759" s="34" t="s">
        <v>16</v>
      </c>
      <c r="E1759" s="19">
        <v>2380</v>
      </c>
      <c r="F1759" s="19">
        <v>2360</v>
      </c>
      <c r="G1759" s="19">
        <v>0</v>
      </c>
      <c r="H1759" s="19">
        <v>0</v>
      </c>
      <c r="I1759" s="29">
        <f>(F1759-E1759)*C1759</f>
        <v>-4000</v>
      </c>
      <c r="J1759" s="26">
        <v>0</v>
      </c>
      <c r="K1759" s="27">
        <v>0</v>
      </c>
      <c r="L1759" s="27">
        <f t="shared" ref="L1759" si="2746">(K1759+J1759+I1759)</f>
        <v>-4000</v>
      </c>
    </row>
    <row r="1760" spans="1:12" ht="20.100000000000001" customHeight="1">
      <c r="A1760" s="36">
        <v>43007</v>
      </c>
      <c r="B1760" s="14" t="s">
        <v>193</v>
      </c>
      <c r="C1760" s="15">
        <v>8000</v>
      </c>
      <c r="D1760" s="14" t="s">
        <v>16</v>
      </c>
      <c r="E1760" s="19">
        <v>116</v>
      </c>
      <c r="F1760" s="19">
        <v>117</v>
      </c>
      <c r="G1760" s="16">
        <v>117.7</v>
      </c>
      <c r="H1760" s="16">
        <v>0</v>
      </c>
      <c r="I1760" s="17">
        <f>(F1760-E1760)*C1760</f>
        <v>8000</v>
      </c>
      <c r="J1760" s="18">
        <f>(G1760-F1760)*C1760</f>
        <v>5600.0000000000227</v>
      </c>
      <c r="K1760" s="19">
        <v>0</v>
      </c>
      <c r="L1760" s="19">
        <f t="shared" ref="L1760" si="2747">(K1760+J1760+I1760)</f>
        <v>13600.000000000022</v>
      </c>
    </row>
    <row r="1761" spans="1:12" ht="20.100000000000001" customHeight="1">
      <c r="A1761" s="36">
        <v>43006</v>
      </c>
      <c r="B1761" s="14" t="s">
        <v>112</v>
      </c>
      <c r="C1761" s="15">
        <v>1300</v>
      </c>
      <c r="D1761" s="14" t="s">
        <v>16</v>
      </c>
      <c r="E1761" s="19">
        <v>456</v>
      </c>
      <c r="F1761" s="19">
        <v>451</v>
      </c>
      <c r="G1761" s="16">
        <v>0</v>
      </c>
      <c r="H1761" s="16">
        <v>0</v>
      </c>
      <c r="I1761" s="29">
        <f>(F1761-E1761)*C1761</f>
        <v>-6500</v>
      </c>
      <c r="J1761" s="26">
        <v>0</v>
      </c>
      <c r="K1761" s="27">
        <v>0</v>
      </c>
      <c r="L1761" s="27">
        <f t="shared" ref="L1761" si="2748">(K1761+J1761+I1761)</f>
        <v>-6500</v>
      </c>
    </row>
    <row r="1762" spans="1:12" ht="20.100000000000001" customHeight="1">
      <c r="A1762" s="36">
        <v>43006</v>
      </c>
      <c r="B1762" s="14" t="s">
        <v>163</v>
      </c>
      <c r="C1762" s="15">
        <v>1000</v>
      </c>
      <c r="D1762" s="14" t="s">
        <v>22</v>
      </c>
      <c r="E1762" s="16">
        <v>930</v>
      </c>
      <c r="F1762" s="16">
        <v>927</v>
      </c>
      <c r="G1762" s="16">
        <v>924</v>
      </c>
      <c r="H1762" s="16">
        <v>0</v>
      </c>
      <c r="I1762" s="19">
        <f>(E1762-F1762)*C1762</f>
        <v>3000</v>
      </c>
      <c r="J1762" s="18">
        <f>(F1762-G1762)*C1762</f>
        <v>3000</v>
      </c>
      <c r="K1762" s="19">
        <v>0</v>
      </c>
      <c r="L1762" s="19">
        <f t="shared" ref="L1762" si="2749">(K1762+J1762+I1762)</f>
        <v>6000</v>
      </c>
    </row>
    <row r="1763" spans="1:12" ht="20.100000000000001" customHeight="1">
      <c r="A1763" s="36">
        <v>43006</v>
      </c>
      <c r="B1763" s="33" t="s">
        <v>107</v>
      </c>
      <c r="C1763" s="33">
        <v>200</v>
      </c>
      <c r="D1763" s="34" t="s">
        <v>16</v>
      </c>
      <c r="E1763" s="19">
        <v>2280</v>
      </c>
      <c r="F1763" s="19">
        <v>2300</v>
      </c>
      <c r="G1763" s="19">
        <v>2320</v>
      </c>
      <c r="H1763" s="19">
        <v>2340</v>
      </c>
      <c r="I1763" s="17">
        <f>(F1763-E1763)*C1763</f>
        <v>4000</v>
      </c>
      <c r="J1763" s="18">
        <f>(G1763-F1763)*C1763</f>
        <v>4000</v>
      </c>
      <c r="K1763" s="19">
        <f>(H1763-G1763)*C1763</f>
        <v>4000</v>
      </c>
      <c r="L1763" s="19">
        <f t="shared" ref="L1763" si="2750">(K1763+J1763+I1763)</f>
        <v>12000</v>
      </c>
    </row>
    <row r="1764" spans="1:12" ht="20.100000000000001" customHeight="1">
      <c r="A1764" s="36">
        <v>43005</v>
      </c>
      <c r="B1764" s="15" t="s">
        <v>26</v>
      </c>
      <c r="C1764" s="15">
        <v>1000</v>
      </c>
      <c r="D1764" s="14" t="s">
        <v>22</v>
      </c>
      <c r="E1764" s="16">
        <v>777</v>
      </c>
      <c r="F1764" s="16">
        <v>773</v>
      </c>
      <c r="G1764" s="16">
        <v>769</v>
      </c>
      <c r="H1764" s="16">
        <v>762</v>
      </c>
      <c r="I1764" s="19">
        <f>(E1764-F1764)*C1764</f>
        <v>4000</v>
      </c>
      <c r="J1764" s="18">
        <f>(F1764-G1764)*C1764</f>
        <v>4000</v>
      </c>
      <c r="K1764" s="19">
        <f>(G1764-H1764)*C1764</f>
        <v>7000</v>
      </c>
      <c r="L1764" s="19">
        <f t="shared" ref="L1764" si="2751">(I1764+J1764+K1764)</f>
        <v>15000</v>
      </c>
    </row>
    <row r="1765" spans="1:12" ht="20.100000000000001" customHeight="1">
      <c r="A1765" s="36">
        <v>43005</v>
      </c>
      <c r="B1765" s="15" t="s">
        <v>24</v>
      </c>
      <c r="C1765" s="15">
        <v>5000</v>
      </c>
      <c r="D1765" s="14" t="s">
        <v>22</v>
      </c>
      <c r="E1765" s="16">
        <v>171.5</v>
      </c>
      <c r="F1765" s="16">
        <v>169.5</v>
      </c>
      <c r="G1765" s="16">
        <v>167.5</v>
      </c>
      <c r="H1765" s="16">
        <v>165.5</v>
      </c>
      <c r="I1765" s="19">
        <f>(E1765-F1765)*C1765</f>
        <v>10000</v>
      </c>
      <c r="J1765" s="18">
        <f>(F1765-G1765)*C1765</f>
        <v>10000</v>
      </c>
      <c r="K1765" s="19">
        <f>(G1765-H1765)*C1765</f>
        <v>10000</v>
      </c>
      <c r="L1765" s="19">
        <f t="shared" ref="L1765" si="2752">(K1765+J1765+I1765)</f>
        <v>30000</v>
      </c>
    </row>
    <row r="1766" spans="1:12" ht="20.100000000000001" customHeight="1">
      <c r="A1766" s="36">
        <v>43005</v>
      </c>
      <c r="B1766" s="14" t="s">
        <v>148</v>
      </c>
      <c r="C1766" s="15">
        <v>3500</v>
      </c>
      <c r="D1766" s="14" t="s">
        <v>22</v>
      </c>
      <c r="E1766" s="16">
        <v>316</v>
      </c>
      <c r="F1766" s="16">
        <v>313</v>
      </c>
      <c r="G1766" s="16">
        <v>309</v>
      </c>
      <c r="H1766" s="16">
        <v>0</v>
      </c>
      <c r="I1766" s="19">
        <f>(E1766-F1766)*C1766</f>
        <v>10500</v>
      </c>
      <c r="J1766" s="18">
        <f>(F1766-G1766)*C1766</f>
        <v>14000</v>
      </c>
      <c r="K1766" s="19">
        <v>0</v>
      </c>
      <c r="L1766" s="19">
        <f t="shared" ref="L1766" si="2753">(K1766+J1766+I1766)</f>
        <v>24500</v>
      </c>
    </row>
    <row r="1767" spans="1:12" ht="20.100000000000001" customHeight="1">
      <c r="A1767" s="36">
        <v>43005</v>
      </c>
      <c r="B1767" s="15" t="s">
        <v>18</v>
      </c>
      <c r="C1767" s="15">
        <v>2000</v>
      </c>
      <c r="D1767" s="14" t="s">
        <v>22</v>
      </c>
      <c r="E1767" s="16">
        <v>648</v>
      </c>
      <c r="F1767" s="16">
        <v>645</v>
      </c>
      <c r="G1767" s="16">
        <v>0</v>
      </c>
      <c r="H1767" s="16">
        <v>0</v>
      </c>
      <c r="I1767" s="19">
        <f>(E1767-F1767)*C1767</f>
        <v>6000</v>
      </c>
      <c r="J1767" s="18">
        <v>0</v>
      </c>
      <c r="K1767" s="19">
        <v>0</v>
      </c>
      <c r="L1767" s="19">
        <f>(I1767+J1767+K1767)</f>
        <v>6000</v>
      </c>
    </row>
    <row r="1768" spans="1:12" ht="20.100000000000001" customHeight="1">
      <c r="A1768" s="36">
        <v>43004</v>
      </c>
      <c r="B1768" s="14" t="s">
        <v>162</v>
      </c>
      <c r="C1768" s="15">
        <v>1200</v>
      </c>
      <c r="D1768" s="14" t="s">
        <v>16</v>
      </c>
      <c r="E1768" s="16">
        <v>507</v>
      </c>
      <c r="F1768" s="16">
        <v>510</v>
      </c>
      <c r="G1768" s="16">
        <v>514</v>
      </c>
      <c r="H1768" s="16">
        <v>518</v>
      </c>
      <c r="I1768" s="17">
        <f>(F1768-E1768)*C1768</f>
        <v>3600</v>
      </c>
      <c r="J1768" s="18">
        <f>(G1768-F1768)*C1768</f>
        <v>4800</v>
      </c>
      <c r="K1768" s="19">
        <f>(H1768-G1768)*C1768</f>
        <v>4800</v>
      </c>
      <c r="L1768" s="19">
        <f t="shared" ref="L1768" si="2754">(K1768+J1768+I1768)</f>
        <v>13200</v>
      </c>
    </row>
    <row r="1769" spans="1:12" ht="20.100000000000001" customHeight="1">
      <c r="A1769" s="36">
        <v>43004</v>
      </c>
      <c r="B1769" s="14" t="s">
        <v>102</v>
      </c>
      <c r="C1769" s="15">
        <v>600</v>
      </c>
      <c r="D1769" s="14" t="s">
        <v>22</v>
      </c>
      <c r="E1769" s="16">
        <v>1180</v>
      </c>
      <c r="F1769" s="16">
        <v>1170</v>
      </c>
      <c r="G1769" s="16">
        <v>1164</v>
      </c>
      <c r="H1769" s="16">
        <v>0</v>
      </c>
      <c r="I1769" s="19">
        <f>(E1769-F1769)*C1769</f>
        <v>6000</v>
      </c>
      <c r="J1769" s="18">
        <f>(F1769-G1769)*C1769</f>
        <v>3600</v>
      </c>
      <c r="K1769" s="19">
        <v>0</v>
      </c>
      <c r="L1769" s="19">
        <f t="shared" ref="L1769" si="2755">(K1769+J1769+I1769)</f>
        <v>9600</v>
      </c>
    </row>
    <row r="1770" spans="1:12" ht="20.100000000000001" customHeight="1">
      <c r="A1770" s="36">
        <v>43004</v>
      </c>
      <c r="B1770" s="14" t="s">
        <v>169</v>
      </c>
      <c r="C1770" s="15">
        <v>800</v>
      </c>
      <c r="D1770" s="14" t="s">
        <v>16</v>
      </c>
      <c r="E1770" s="16">
        <v>1230</v>
      </c>
      <c r="F1770" s="16">
        <v>1240</v>
      </c>
      <c r="G1770" s="16">
        <v>0</v>
      </c>
      <c r="H1770" s="16">
        <v>0</v>
      </c>
      <c r="I1770" s="17">
        <f>(F1770-E1770)*C1770</f>
        <v>8000</v>
      </c>
      <c r="J1770" s="18">
        <v>0</v>
      </c>
      <c r="K1770" s="19">
        <v>0</v>
      </c>
      <c r="L1770" s="19">
        <f t="shared" ref="L1770" si="2756">(K1770+J1770+I1770)</f>
        <v>8000</v>
      </c>
    </row>
    <row r="1771" spans="1:12" ht="20.100000000000001" customHeight="1">
      <c r="A1771" s="36">
        <v>43004</v>
      </c>
      <c r="B1771" s="14" t="s">
        <v>21</v>
      </c>
      <c r="C1771" s="15">
        <v>250</v>
      </c>
      <c r="D1771" s="14" t="s">
        <v>16</v>
      </c>
      <c r="E1771" s="16">
        <v>2440</v>
      </c>
      <c r="F1771" s="16">
        <v>2460</v>
      </c>
      <c r="G1771" s="16">
        <v>0</v>
      </c>
      <c r="H1771" s="16">
        <v>0</v>
      </c>
      <c r="I1771" s="17">
        <f>(F1771-E1771)*C1771</f>
        <v>5000</v>
      </c>
      <c r="J1771" s="18">
        <v>0</v>
      </c>
      <c r="K1771" s="19">
        <v>0</v>
      </c>
      <c r="L1771" s="19">
        <f t="shared" ref="L1771" si="2757">(K1771+J1771+I1771)</f>
        <v>5000</v>
      </c>
    </row>
    <row r="1772" spans="1:12" ht="20.100000000000001" customHeight="1">
      <c r="A1772" s="36">
        <v>43003</v>
      </c>
      <c r="B1772" s="14" t="s">
        <v>169</v>
      </c>
      <c r="C1772" s="15">
        <v>800</v>
      </c>
      <c r="D1772" s="14" t="s">
        <v>22</v>
      </c>
      <c r="E1772" s="16">
        <v>1170</v>
      </c>
      <c r="F1772" s="16">
        <v>1160</v>
      </c>
      <c r="G1772" s="16">
        <v>0</v>
      </c>
      <c r="H1772" s="16">
        <v>0</v>
      </c>
      <c r="I1772" s="19">
        <f>(E1772-F1772)*C1772</f>
        <v>8000</v>
      </c>
      <c r="J1772" s="18">
        <v>0</v>
      </c>
      <c r="K1772" s="19">
        <v>0</v>
      </c>
      <c r="L1772" s="19">
        <f t="shared" ref="L1772" si="2758">(K1772+J1772+I1772)</f>
        <v>8000</v>
      </c>
    </row>
    <row r="1773" spans="1:12" ht="20.100000000000001" customHeight="1">
      <c r="A1773" s="36">
        <v>43003</v>
      </c>
      <c r="B1773" s="23" t="s">
        <v>192</v>
      </c>
      <c r="C1773" s="23">
        <v>3000</v>
      </c>
      <c r="D1773" s="23" t="s">
        <v>22</v>
      </c>
      <c r="E1773" s="23">
        <v>239</v>
      </c>
      <c r="F1773" s="23">
        <v>236</v>
      </c>
      <c r="G1773" s="23">
        <v>233</v>
      </c>
      <c r="H1773" s="23">
        <v>229.5</v>
      </c>
      <c r="I1773" s="19">
        <f>(E1773-F1773)*C1773</f>
        <v>9000</v>
      </c>
      <c r="J1773" s="18">
        <f>(F1773-G1773)*C1773</f>
        <v>9000</v>
      </c>
      <c r="K1773" s="19">
        <f>(G1773-H1773)*C1773</f>
        <v>10500</v>
      </c>
      <c r="L1773" s="19">
        <f t="shared" ref="L1773" si="2759">(I1773+J1773+K1773)</f>
        <v>28500</v>
      </c>
    </row>
    <row r="1774" spans="1:12" ht="20.100000000000001" customHeight="1">
      <c r="A1774" s="36">
        <v>43003</v>
      </c>
      <c r="B1774" s="14" t="s">
        <v>21</v>
      </c>
      <c r="C1774" s="15">
        <v>250</v>
      </c>
      <c r="D1774" s="14" t="s">
        <v>16</v>
      </c>
      <c r="E1774" s="16">
        <v>2445</v>
      </c>
      <c r="F1774" s="16">
        <v>2465</v>
      </c>
      <c r="G1774" s="16">
        <v>2485</v>
      </c>
      <c r="H1774" s="16">
        <v>0</v>
      </c>
      <c r="I1774" s="17">
        <f>(F1774-E1774)*C1774</f>
        <v>5000</v>
      </c>
      <c r="J1774" s="18">
        <f>(G1774-F1774)*C1774</f>
        <v>5000</v>
      </c>
      <c r="K1774" s="19">
        <v>0</v>
      </c>
      <c r="L1774" s="19">
        <f t="shared" ref="L1774" si="2760">(K1774+J1774+I1774)</f>
        <v>10000</v>
      </c>
    </row>
    <row r="1775" spans="1:12" ht="20.100000000000001" customHeight="1">
      <c r="A1775" s="36">
        <v>43003</v>
      </c>
      <c r="B1775" s="14" t="s">
        <v>17</v>
      </c>
      <c r="C1775" s="15">
        <v>2500</v>
      </c>
      <c r="D1775" s="14" t="s">
        <v>22</v>
      </c>
      <c r="E1775" s="16">
        <v>390</v>
      </c>
      <c r="F1775" s="16">
        <v>387</v>
      </c>
      <c r="G1775" s="16">
        <v>383</v>
      </c>
      <c r="H1775" s="16">
        <v>0</v>
      </c>
      <c r="I1775" s="19">
        <f>(E1775-F1775)*C1775</f>
        <v>7500</v>
      </c>
      <c r="J1775" s="18">
        <f>(F1775-G1775)*C1775</f>
        <v>10000</v>
      </c>
      <c r="K1775" s="19">
        <v>0</v>
      </c>
      <c r="L1775" s="19">
        <f t="shared" ref="L1775" si="2761">(K1775+J1775+I1775)</f>
        <v>17500</v>
      </c>
    </row>
    <row r="1776" spans="1:12" ht="20.100000000000001" customHeight="1">
      <c r="A1776" s="36">
        <v>43000</v>
      </c>
      <c r="B1776" s="14" t="s">
        <v>106</v>
      </c>
      <c r="C1776" s="15">
        <v>1000</v>
      </c>
      <c r="D1776" s="14" t="s">
        <v>16</v>
      </c>
      <c r="E1776" s="16">
        <v>521</v>
      </c>
      <c r="F1776" s="16">
        <v>525</v>
      </c>
      <c r="G1776" s="16">
        <v>0</v>
      </c>
      <c r="H1776" s="16">
        <v>0</v>
      </c>
      <c r="I1776" s="17">
        <f>(F1776-E1776)*C1776</f>
        <v>4000</v>
      </c>
      <c r="J1776" s="18">
        <v>0</v>
      </c>
      <c r="K1776" s="19">
        <v>0</v>
      </c>
      <c r="L1776" s="19">
        <f>SUM(I1776+J1776+K1776)</f>
        <v>4000</v>
      </c>
    </row>
    <row r="1777" spans="1:12" ht="20.100000000000001" customHeight="1">
      <c r="A1777" s="36">
        <v>43000</v>
      </c>
      <c r="B1777" s="14" t="s">
        <v>191</v>
      </c>
      <c r="C1777" s="15">
        <v>1500</v>
      </c>
      <c r="D1777" s="14" t="s">
        <v>16</v>
      </c>
      <c r="E1777" s="16">
        <v>551</v>
      </c>
      <c r="F1777" s="16">
        <v>548</v>
      </c>
      <c r="G1777" s="16">
        <v>0</v>
      </c>
      <c r="H1777" s="16">
        <v>0</v>
      </c>
      <c r="I1777" s="29">
        <f>(F1777-E1777)*C1777</f>
        <v>-4500</v>
      </c>
      <c r="J1777" s="26">
        <v>0</v>
      </c>
      <c r="K1777" s="27">
        <v>0</v>
      </c>
      <c r="L1777" s="27">
        <f t="shared" ref="L1777" si="2762">(K1777+J1777+I1777)</f>
        <v>-4500</v>
      </c>
    </row>
    <row r="1778" spans="1:12" ht="20.100000000000001" customHeight="1">
      <c r="A1778" s="36">
        <v>43000</v>
      </c>
      <c r="B1778" s="33" t="s">
        <v>107</v>
      </c>
      <c r="C1778" s="33">
        <v>200</v>
      </c>
      <c r="D1778" s="34" t="s">
        <v>22</v>
      </c>
      <c r="E1778" s="19">
        <v>2520</v>
      </c>
      <c r="F1778" s="19">
        <v>2500</v>
      </c>
      <c r="G1778" s="19">
        <v>2480</v>
      </c>
      <c r="H1778" s="19">
        <v>2460</v>
      </c>
      <c r="I1778" s="19">
        <f>(E1778-F1778)*C1778</f>
        <v>4000</v>
      </c>
      <c r="J1778" s="18">
        <f>(F1778-G1778)*C1778</f>
        <v>4000</v>
      </c>
      <c r="K1778" s="19">
        <f>(G1778-H1778)*C1778</f>
        <v>4000</v>
      </c>
      <c r="L1778" s="19">
        <f t="shared" ref="L1778" si="2763">(I1778+J1778+K1778)</f>
        <v>12000</v>
      </c>
    </row>
    <row r="1779" spans="1:12" ht="20.100000000000001" customHeight="1">
      <c r="A1779" s="36">
        <v>42999</v>
      </c>
      <c r="B1779" s="15" t="s">
        <v>24</v>
      </c>
      <c r="C1779" s="15">
        <v>5000</v>
      </c>
      <c r="D1779" s="14" t="s">
        <v>22</v>
      </c>
      <c r="E1779" s="16">
        <v>187</v>
      </c>
      <c r="F1779" s="16">
        <v>185</v>
      </c>
      <c r="G1779" s="16">
        <v>183.2</v>
      </c>
      <c r="H1779" s="16">
        <v>0</v>
      </c>
      <c r="I1779" s="19">
        <f>(E1779-F1779)*C1779</f>
        <v>10000</v>
      </c>
      <c r="J1779" s="18">
        <f>(F1779-G1779)*C1779</f>
        <v>9000.0000000000564</v>
      </c>
      <c r="K1779" s="19">
        <v>0</v>
      </c>
      <c r="L1779" s="19">
        <f t="shared" ref="L1779" si="2764">(K1779+J1779+I1779)</f>
        <v>19000.000000000058</v>
      </c>
    </row>
    <row r="1780" spans="1:12" ht="20.100000000000001" customHeight="1">
      <c r="A1780" s="36">
        <v>42999</v>
      </c>
      <c r="B1780" s="14" t="s">
        <v>176</v>
      </c>
      <c r="C1780" s="15">
        <v>3800</v>
      </c>
      <c r="D1780" s="14" t="s">
        <v>22</v>
      </c>
      <c r="E1780" s="16">
        <v>163</v>
      </c>
      <c r="F1780" s="16">
        <v>161</v>
      </c>
      <c r="G1780" s="16">
        <v>159</v>
      </c>
      <c r="H1780" s="16">
        <v>157</v>
      </c>
      <c r="I1780" s="19">
        <f>(E1780-F1780)*C1780</f>
        <v>7600</v>
      </c>
      <c r="J1780" s="18">
        <f>(F1780-G1780)*C1780</f>
        <v>7600</v>
      </c>
      <c r="K1780" s="19">
        <f>(G1780-H1780)*C1780</f>
        <v>7600</v>
      </c>
      <c r="L1780" s="19">
        <f t="shared" ref="L1780" si="2765">(I1780+J1780+K1780)</f>
        <v>22800</v>
      </c>
    </row>
    <row r="1781" spans="1:12" ht="20.100000000000001" customHeight="1">
      <c r="A1781" s="36">
        <v>42999</v>
      </c>
      <c r="B1781" s="33" t="s">
        <v>107</v>
      </c>
      <c r="C1781" s="33">
        <v>200</v>
      </c>
      <c r="D1781" s="34" t="s">
        <v>16</v>
      </c>
      <c r="E1781" s="19">
        <v>2390</v>
      </c>
      <c r="F1781" s="19">
        <v>2410</v>
      </c>
      <c r="G1781" s="19">
        <v>2430</v>
      </c>
      <c r="H1781" s="19">
        <v>2450</v>
      </c>
      <c r="I1781" s="17">
        <f>(F1781-E1781)*C1781</f>
        <v>4000</v>
      </c>
      <c r="J1781" s="18">
        <f>(G1781-F1781)*C1781</f>
        <v>4000</v>
      </c>
      <c r="K1781" s="19">
        <f>(H1781-G1781)*C1781</f>
        <v>4000</v>
      </c>
      <c r="L1781" s="19">
        <f t="shared" ref="L1781" si="2766">(K1781+J1781+I1781)</f>
        <v>12000</v>
      </c>
    </row>
    <row r="1782" spans="1:12" ht="20.100000000000001" customHeight="1">
      <c r="A1782" s="36">
        <v>42998</v>
      </c>
      <c r="B1782" s="14" t="s">
        <v>163</v>
      </c>
      <c r="C1782" s="15">
        <v>1000</v>
      </c>
      <c r="D1782" s="14" t="s">
        <v>16</v>
      </c>
      <c r="E1782" s="16">
        <v>962</v>
      </c>
      <c r="F1782" s="16">
        <v>965</v>
      </c>
      <c r="G1782" s="16">
        <v>0</v>
      </c>
      <c r="H1782" s="16">
        <v>0</v>
      </c>
      <c r="I1782" s="17">
        <f>(F1782-E1782)*C1782</f>
        <v>3000</v>
      </c>
      <c r="J1782" s="18">
        <v>0</v>
      </c>
      <c r="K1782" s="19">
        <f>(G1782-H1782)*C1782</f>
        <v>0</v>
      </c>
      <c r="L1782" s="19">
        <f t="shared" ref="L1782" si="2767">(K1782+J1782+I1782)</f>
        <v>3000</v>
      </c>
    </row>
    <row r="1783" spans="1:12" ht="20.100000000000001" customHeight="1">
      <c r="A1783" s="36">
        <v>42998</v>
      </c>
      <c r="B1783" s="14" t="s">
        <v>21</v>
      </c>
      <c r="C1783" s="15">
        <v>250</v>
      </c>
      <c r="D1783" s="14" t="s">
        <v>22</v>
      </c>
      <c r="E1783" s="16">
        <v>2660</v>
      </c>
      <c r="F1783" s="16">
        <v>2640</v>
      </c>
      <c r="G1783" s="16">
        <v>2620</v>
      </c>
      <c r="H1783" s="16">
        <v>0</v>
      </c>
      <c r="I1783" s="19">
        <f>(E1783-F1783)*C1783</f>
        <v>5000</v>
      </c>
      <c r="J1783" s="18">
        <f>(F1783-G1783)*C1783</f>
        <v>5000</v>
      </c>
      <c r="K1783" s="19">
        <v>0</v>
      </c>
      <c r="L1783" s="19">
        <f t="shared" ref="L1783" si="2768">(K1783+J1783+I1783)</f>
        <v>10000</v>
      </c>
    </row>
    <row r="1784" spans="1:12" ht="20.100000000000001" customHeight="1">
      <c r="A1784" s="36">
        <v>42998</v>
      </c>
      <c r="B1784" s="14" t="s">
        <v>27</v>
      </c>
      <c r="C1784" s="15">
        <v>1500</v>
      </c>
      <c r="D1784" s="14" t="s">
        <v>16</v>
      </c>
      <c r="E1784" s="16">
        <v>419</v>
      </c>
      <c r="F1784" s="16">
        <v>416</v>
      </c>
      <c r="G1784" s="16">
        <v>0</v>
      </c>
      <c r="H1784" s="16">
        <v>0</v>
      </c>
      <c r="I1784" s="29">
        <f>(F1784-E1784)*C1784</f>
        <v>-4500</v>
      </c>
      <c r="J1784" s="26">
        <v>0</v>
      </c>
      <c r="K1784" s="27">
        <v>0</v>
      </c>
      <c r="L1784" s="27">
        <f t="shared" ref="L1784" si="2769">(K1784+J1784+I1784)</f>
        <v>-4500</v>
      </c>
    </row>
    <row r="1785" spans="1:12" ht="20.100000000000001" customHeight="1">
      <c r="A1785" s="36">
        <v>42997</v>
      </c>
      <c r="B1785" s="15" t="s">
        <v>26</v>
      </c>
      <c r="C1785" s="15">
        <v>1000</v>
      </c>
      <c r="D1785" s="14" t="s">
        <v>22</v>
      </c>
      <c r="E1785" s="16">
        <v>850</v>
      </c>
      <c r="F1785" s="16">
        <v>847</v>
      </c>
      <c r="G1785" s="16">
        <v>0</v>
      </c>
      <c r="H1785" s="16">
        <v>0</v>
      </c>
      <c r="I1785" s="19">
        <f>(E1785-F1785)*C1785</f>
        <v>3000</v>
      </c>
      <c r="J1785" s="18">
        <v>0</v>
      </c>
      <c r="K1785" s="19">
        <f>(H1785-G1785)*C1785</f>
        <v>0</v>
      </c>
      <c r="L1785" s="19">
        <f t="shared" ref="L1785" si="2770">(I1785+J1785+K1785)</f>
        <v>3000</v>
      </c>
    </row>
    <row r="1786" spans="1:12" ht="20.100000000000001" customHeight="1">
      <c r="A1786" s="36">
        <v>42997</v>
      </c>
      <c r="B1786" s="15" t="s">
        <v>15</v>
      </c>
      <c r="C1786" s="15">
        <v>700</v>
      </c>
      <c r="D1786" s="14" t="s">
        <v>16</v>
      </c>
      <c r="E1786" s="23">
        <v>765</v>
      </c>
      <c r="F1786" s="16">
        <v>760</v>
      </c>
      <c r="G1786" s="16">
        <v>0</v>
      </c>
      <c r="H1786" s="16">
        <v>0</v>
      </c>
      <c r="I1786" s="29">
        <f>(F1786-E1786)*C1786</f>
        <v>-3500</v>
      </c>
      <c r="J1786" s="26">
        <v>0</v>
      </c>
      <c r="K1786" s="27">
        <v>0</v>
      </c>
      <c r="L1786" s="27">
        <f t="shared" ref="L1786" si="2771">(K1786+J1786+I1786)</f>
        <v>-3500</v>
      </c>
    </row>
    <row r="1787" spans="1:12" ht="20.100000000000001" customHeight="1">
      <c r="A1787" s="36">
        <v>42997</v>
      </c>
      <c r="B1787" s="15" t="s">
        <v>18</v>
      </c>
      <c r="C1787" s="15">
        <v>2000</v>
      </c>
      <c r="D1787" s="14" t="s">
        <v>22</v>
      </c>
      <c r="E1787" s="16">
        <v>676</v>
      </c>
      <c r="F1787" s="16">
        <v>673</v>
      </c>
      <c r="G1787" s="16">
        <v>0</v>
      </c>
      <c r="H1787" s="16">
        <v>0</v>
      </c>
      <c r="I1787" s="19">
        <f>(E1787-F1787)*C1787</f>
        <v>6000</v>
      </c>
      <c r="J1787" s="18">
        <v>0</v>
      </c>
      <c r="K1787" s="19">
        <v>0</v>
      </c>
      <c r="L1787" s="19">
        <f>(I1787+J1787+K1787)</f>
        <v>6000</v>
      </c>
    </row>
    <row r="1788" spans="1:12" ht="20.100000000000001" customHeight="1">
      <c r="A1788" s="36">
        <v>42996</v>
      </c>
      <c r="B1788" s="15" t="s">
        <v>19</v>
      </c>
      <c r="C1788" s="15">
        <v>2500</v>
      </c>
      <c r="D1788" s="15" t="s">
        <v>16</v>
      </c>
      <c r="E1788" s="16">
        <v>294</v>
      </c>
      <c r="F1788" s="16">
        <v>294</v>
      </c>
      <c r="G1788" s="16">
        <v>0</v>
      </c>
      <c r="H1788" s="16">
        <v>0</v>
      </c>
      <c r="I1788" s="18">
        <f>(F1788-E1788)*C1788</f>
        <v>0</v>
      </c>
      <c r="J1788" s="18">
        <v>0</v>
      </c>
      <c r="K1788" s="19">
        <v>0</v>
      </c>
      <c r="L1788" s="19">
        <f t="shared" ref="L1788" si="2772">(I1788+J1788+K1788)</f>
        <v>0</v>
      </c>
    </row>
    <row r="1789" spans="1:12" ht="20.100000000000001" customHeight="1">
      <c r="A1789" s="36">
        <v>42996</v>
      </c>
      <c r="B1789" s="33" t="s">
        <v>107</v>
      </c>
      <c r="C1789" s="33">
        <v>200</v>
      </c>
      <c r="D1789" s="34" t="s">
        <v>22</v>
      </c>
      <c r="E1789" s="19">
        <v>2190</v>
      </c>
      <c r="F1789" s="19">
        <v>2210</v>
      </c>
      <c r="G1789" s="19">
        <v>0</v>
      </c>
      <c r="H1789" s="19">
        <v>0</v>
      </c>
      <c r="I1789" s="27">
        <f>(E1789-F1789)*C1789</f>
        <v>-4000</v>
      </c>
      <c r="J1789" s="26">
        <v>0</v>
      </c>
      <c r="K1789" s="27">
        <f>(G1789-H1789)*C1789</f>
        <v>0</v>
      </c>
      <c r="L1789" s="27">
        <f t="shared" ref="L1789" si="2773">(K1789+J1789+I1789)</f>
        <v>-4000</v>
      </c>
    </row>
    <row r="1790" spans="1:12" ht="20.100000000000001" customHeight="1">
      <c r="A1790" s="36">
        <v>42996</v>
      </c>
      <c r="B1790" s="14" t="s">
        <v>27</v>
      </c>
      <c r="C1790" s="15">
        <v>1500</v>
      </c>
      <c r="D1790" s="14" t="s">
        <v>22</v>
      </c>
      <c r="E1790" s="16">
        <v>409</v>
      </c>
      <c r="F1790" s="16">
        <v>406</v>
      </c>
      <c r="G1790" s="16">
        <v>403.2</v>
      </c>
      <c r="H1790" s="16">
        <v>0</v>
      </c>
      <c r="I1790" s="19">
        <f>(E1790-F1790)*C1790</f>
        <v>4500</v>
      </c>
      <c r="J1790" s="18">
        <f>(F1790-G1790)*C1790</f>
        <v>4200.0000000000173</v>
      </c>
      <c r="K1790" s="19">
        <v>0</v>
      </c>
      <c r="L1790" s="19">
        <f t="shared" ref="L1790" si="2774">(K1790+J1790+I1790)</f>
        <v>8700.0000000000182</v>
      </c>
    </row>
    <row r="1791" spans="1:12" ht="20.100000000000001" customHeight="1">
      <c r="A1791" s="36">
        <v>42993</v>
      </c>
      <c r="B1791" s="15" t="s">
        <v>20</v>
      </c>
      <c r="C1791" s="15">
        <v>3000</v>
      </c>
      <c r="D1791" s="14" t="s">
        <v>22</v>
      </c>
      <c r="E1791" s="16">
        <v>272</v>
      </c>
      <c r="F1791" s="16">
        <v>270</v>
      </c>
      <c r="G1791" s="16">
        <v>0</v>
      </c>
      <c r="H1791" s="19">
        <v>0</v>
      </c>
      <c r="I1791" s="19">
        <f>(E1791-F1791)*C1791</f>
        <v>6000</v>
      </c>
      <c r="J1791" s="18">
        <v>0</v>
      </c>
      <c r="K1791" s="19">
        <f>(G1791-H1791)*C1791</f>
        <v>0</v>
      </c>
      <c r="L1791" s="19">
        <f t="shared" ref="L1791" si="2775">(I1791+J1791+K1791)</f>
        <v>6000</v>
      </c>
    </row>
    <row r="1792" spans="1:12" ht="20.100000000000001" customHeight="1">
      <c r="A1792" s="36">
        <v>42993</v>
      </c>
      <c r="B1792" s="14" t="s">
        <v>163</v>
      </c>
      <c r="C1792" s="15">
        <v>1000</v>
      </c>
      <c r="D1792" s="14" t="s">
        <v>22</v>
      </c>
      <c r="E1792" s="16">
        <v>950</v>
      </c>
      <c r="F1792" s="16">
        <v>945</v>
      </c>
      <c r="G1792" s="16">
        <v>0</v>
      </c>
      <c r="H1792" s="16">
        <v>0</v>
      </c>
      <c r="I1792" s="19">
        <f>(E1792-F1792)*C1792</f>
        <v>5000</v>
      </c>
      <c r="J1792" s="18">
        <v>0</v>
      </c>
      <c r="K1792" s="19">
        <f>(G1792-H1792)*C1792</f>
        <v>0</v>
      </c>
      <c r="L1792" s="19">
        <f t="shared" ref="L1792" si="2776">(K1792+J1792+I1792)</f>
        <v>5000</v>
      </c>
    </row>
    <row r="1793" spans="1:12" ht="20.100000000000001" customHeight="1">
      <c r="A1793" s="36">
        <v>42993</v>
      </c>
      <c r="B1793" s="15" t="s">
        <v>24</v>
      </c>
      <c r="C1793" s="15">
        <v>5000</v>
      </c>
      <c r="D1793" s="14" t="s">
        <v>16</v>
      </c>
      <c r="E1793" s="16">
        <v>192.5</v>
      </c>
      <c r="F1793" s="16">
        <v>190.5</v>
      </c>
      <c r="G1793" s="16">
        <v>0</v>
      </c>
      <c r="H1793" s="16">
        <v>0</v>
      </c>
      <c r="I1793" s="27">
        <f>(F1793-E1793)*C1793</f>
        <v>-10000</v>
      </c>
      <c r="J1793" s="26">
        <v>0</v>
      </c>
      <c r="K1793" s="27">
        <f>(G1793-H1793)*C1793</f>
        <v>0</v>
      </c>
      <c r="L1793" s="27">
        <f t="shared" ref="L1793" si="2777">(I1793+J1793+K1793)</f>
        <v>-10000</v>
      </c>
    </row>
    <row r="1794" spans="1:12" ht="20.100000000000001" customHeight="1">
      <c r="A1794" s="36">
        <v>42992</v>
      </c>
      <c r="B1794" s="14" t="s">
        <v>105</v>
      </c>
      <c r="C1794" s="15">
        <v>200</v>
      </c>
      <c r="D1794" s="14" t="s">
        <v>22</v>
      </c>
      <c r="E1794" s="16">
        <v>3910</v>
      </c>
      <c r="F1794" s="16">
        <v>3890</v>
      </c>
      <c r="G1794" s="16">
        <v>0</v>
      </c>
      <c r="H1794" s="16">
        <v>0</v>
      </c>
      <c r="I1794" s="19">
        <f>(E1794-F1794)*C1794</f>
        <v>4000</v>
      </c>
      <c r="J1794" s="18">
        <v>0</v>
      </c>
      <c r="K1794" s="19">
        <f>(G1794-H1794)*C1794</f>
        <v>0</v>
      </c>
      <c r="L1794" s="19">
        <f t="shared" ref="L1794" si="2778">(I1794+J1794+K1794)</f>
        <v>4000</v>
      </c>
    </row>
    <row r="1795" spans="1:12" ht="20.100000000000001" customHeight="1">
      <c r="A1795" s="36">
        <v>42992</v>
      </c>
      <c r="B1795" s="14" t="s">
        <v>162</v>
      </c>
      <c r="C1795" s="15">
        <v>1200</v>
      </c>
      <c r="D1795" s="14" t="s">
        <v>16</v>
      </c>
      <c r="E1795" s="16">
        <v>513</v>
      </c>
      <c r="F1795" s="16">
        <v>516</v>
      </c>
      <c r="G1795" s="16">
        <v>519</v>
      </c>
      <c r="H1795" s="16">
        <v>521.79999999999995</v>
      </c>
      <c r="I1795" s="17">
        <f>(F1795-E1795)*C1795</f>
        <v>3600</v>
      </c>
      <c r="J1795" s="18">
        <f>(G1795-F1795)*C1795</f>
        <v>3600</v>
      </c>
      <c r="K1795" s="19">
        <f>(H1795-G1795)*C1795</f>
        <v>3359.9999999999454</v>
      </c>
      <c r="L1795" s="19">
        <f t="shared" ref="L1795:L1796" si="2779">(K1795+J1795+I1795)</f>
        <v>10559.999999999945</v>
      </c>
    </row>
    <row r="1796" spans="1:12" ht="20.100000000000001" customHeight="1">
      <c r="A1796" s="36">
        <v>42992</v>
      </c>
      <c r="B1796" s="14" t="s">
        <v>29</v>
      </c>
      <c r="C1796" s="15">
        <v>600</v>
      </c>
      <c r="D1796" s="14" t="s">
        <v>22</v>
      </c>
      <c r="E1796" s="16">
        <v>520</v>
      </c>
      <c r="F1796" s="16">
        <v>515</v>
      </c>
      <c r="G1796" s="16">
        <v>0</v>
      </c>
      <c r="H1796" s="16">
        <v>0</v>
      </c>
      <c r="I1796" s="19">
        <f>(E1796-F1796)*C1796</f>
        <v>3000</v>
      </c>
      <c r="J1796" s="18">
        <v>0</v>
      </c>
      <c r="K1796" s="19">
        <v>0</v>
      </c>
      <c r="L1796" s="19">
        <f t="shared" si="2779"/>
        <v>3000</v>
      </c>
    </row>
    <row r="1797" spans="1:12" ht="20.100000000000001" customHeight="1">
      <c r="A1797" s="36">
        <v>42992</v>
      </c>
      <c r="B1797" s="14" t="s">
        <v>28</v>
      </c>
      <c r="C1797" s="15">
        <v>1300</v>
      </c>
      <c r="D1797" s="14" t="s">
        <v>22</v>
      </c>
      <c r="E1797" s="16">
        <v>532</v>
      </c>
      <c r="F1797" s="16">
        <v>529</v>
      </c>
      <c r="G1797" s="16">
        <v>525</v>
      </c>
      <c r="H1797" s="16">
        <v>0</v>
      </c>
      <c r="I1797" s="19">
        <f>(E1797-F1797)*C1797</f>
        <v>3900</v>
      </c>
      <c r="J1797" s="18">
        <f>(F1797-G1797)*C1797</f>
        <v>5200</v>
      </c>
      <c r="K1797" s="19">
        <v>0</v>
      </c>
      <c r="L1797" s="19">
        <f t="shared" ref="L1797" si="2780">(K1797+J1797+I1797)</f>
        <v>9100</v>
      </c>
    </row>
    <row r="1798" spans="1:12" ht="20.100000000000001" customHeight="1">
      <c r="A1798" s="36">
        <v>42991</v>
      </c>
      <c r="B1798" s="14" t="s">
        <v>147</v>
      </c>
      <c r="C1798" s="15">
        <v>350</v>
      </c>
      <c r="D1798" s="14" t="s">
        <v>22</v>
      </c>
      <c r="E1798" s="16">
        <v>1840</v>
      </c>
      <c r="F1798" s="16">
        <v>1833</v>
      </c>
      <c r="G1798" s="16">
        <v>0</v>
      </c>
      <c r="H1798" s="16">
        <v>0</v>
      </c>
      <c r="I1798" s="19">
        <f>(E1798-F1798)*C1798</f>
        <v>2450</v>
      </c>
      <c r="J1798" s="18">
        <v>0</v>
      </c>
      <c r="K1798" s="19">
        <v>0</v>
      </c>
      <c r="L1798" s="19">
        <f t="shared" ref="L1798" si="2781">(K1798+J1798+I1798)</f>
        <v>2450</v>
      </c>
    </row>
    <row r="1799" spans="1:12" ht="20.100000000000001" customHeight="1">
      <c r="A1799" s="36">
        <v>42991</v>
      </c>
      <c r="B1799" s="15" t="s">
        <v>15</v>
      </c>
      <c r="C1799" s="15">
        <v>700</v>
      </c>
      <c r="D1799" s="14" t="s">
        <v>22</v>
      </c>
      <c r="E1799" s="23">
        <v>765</v>
      </c>
      <c r="F1799" s="16">
        <v>760</v>
      </c>
      <c r="G1799" s="16">
        <v>0</v>
      </c>
      <c r="H1799" s="16">
        <v>0</v>
      </c>
      <c r="I1799" s="19">
        <f>(E1799-F1799)*C1799</f>
        <v>3500</v>
      </c>
      <c r="J1799" s="18">
        <v>0</v>
      </c>
      <c r="K1799" s="19">
        <v>0</v>
      </c>
      <c r="L1799" s="19">
        <f t="shared" ref="L1799" si="2782">(K1799+J1799+I1799)</f>
        <v>3500</v>
      </c>
    </row>
    <row r="1800" spans="1:12" ht="20.100000000000001" customHeight="1">
      <c r="A1800" s="36">
        <v>42991</v>
      </c>
      <c r="B1800" s="14" t="s">
        <v>112</v>
      </c>
      <c r="C1800" s="15">
        <v>1300</v>
      </c>
      <c r="D1800" s="14" t="s">
        <v>16</v>
      </c>
      <c r="E1800" s="19">
        <v>448</v>
      </c>
      <c r="F1800" s="19">
        <v>451</v>
      </c>
      <c r="G1800" s="16">
        <v>0</v>
      </c>
      <c r="H1800" s="16">
        <v>0</v>
      </c>
      <c r="I1800" s="17">
        <f>(F1800-E1800)*C1800</f>
        <v>3900</v>
      </c>
      <c r="J1800" s="18">
        <v>0</v>
      </c>
      <c r="K1800" s="19">
        <v>0</v>
      </c>
      <c r="L1800" s="19">
        <f t="shared" ref="L1800:L1801" si="2783">(K1800+J1800+I1800)</f>
        <v>3900</v>
      </c>
    </row>
    <row r="1801" spans="1:12" ht="20.100000000000001" customHeight="1">
      <c r="A1801" s="36">
        <v>42991</v>
      </c>
      <c r="B1801" s="33" t="s">
        <v>107</v>
      </c>
      <c r="C1801" s="33">
        <v>200</v>
      </c>
      <c r="D1801" s="34" t="s">
        <v>16</v>
      </c>
      <c r="E1801" s="19">
        <v>2200</v>
      </c>
      <c r="F1801" s="19">
        <v>2220</v>
      </c>
      <c r="G1801" s="19">
        <v>0</v>
      </c>
      <c r="H1801" s="19">
        <v>0</v>
      </c>
      <c r="I1801" s="17">
        <f>(F1801-E1801)*C1801</f>
        <v>4000</v>
      </c>
      <c r="J1801" s="18">
        <v>0</v>
      </c>
      <c r="K1801" s="19">
        <f>(G1801-H1801)*C1801</f>
        <v>0</v>
      </c>
      <c r="L1801" s="19">
        <f t="shared" si="2783"/>
        <v>4000</v>
      </c>
    </row>
    <row r="1802" spans="1:12" ht="20.100000000000001" customHeight="1">
      <c r="A1802" s="36">
        <v>42990</v>
      </c>
      <c r="B1802" s="14" t="s">
        <v>175</v>
      </c>
      <c r="C1802" s="15">
        <v>400</v>
      </c>
      <c r="D1802" s="14" t="s">
        <v>16</v>
      </c>
      <c r="E1802" s="16">
        <v>1835</v>
      </c>
      <c r="F1802" s="16">
        <v>1845</v>
      </c>
      <c r="G1802" s="16">
        <v>1855</v>
      </c>
      <c r="H1802" s="16">
        <v>0</v>
      </c>
      <c r="I1802" s="18">
        <f>(F1802-E1802)*C1802</f>
        <v>4000</v>
      </c>
      <c r="J1802" s="18">
        <f>(G1802-F1802)*C1802</f>
        <v>4000</v>
      </c>
      <c r="K1802" s="19">
        <v>0</v>
      </c>
      <c r="L1802" s="19">
        <f t="shared" ref="L1802" si="2784">(I1802+J1802+K1802)</f>
        <v>8000</v>
      </c>
    </row>
    <row r="1803" spans="1:12" ht="20.100000000000001" customHeight="1">
      <c r="A1803" s="36">
        <v>42990</v>
      </c>
      <c r="B1803" s="14" t="s">
        <v>21</v>
      </c>
      <c r="C1803" s="15">
        <v>250</v>
      </c>
      <c r="D1803" s="14" t="s">
        <v>22</v>
      </c>
      <c r="E1803" s="16">
        <v>2585</v>
      </c>
      <c r="F1803" s="16">
        <v>2565</v>
      </c>
      <c r="G1803" s="16">
        <v>0</v>
      </c>
      <c r="H1803" s="16">
        <v>0</v>
      </c>
      <c r="I1803" s="19">
        <f>(E1803-F1803)*C1803</f>
        <v>5000</v>
      </c>
      <c r="J1803" s="18">
        <v>0</v>
      </c>
      <c r="K1803" s="19">
        <f>(G1803-H1803)*C1803</f>
        <v>0</v>
      </c>
      <c r="L1803" s="19">
        <f t="shared" ref="L1803" si="2785">(K1803+J1803+I1803)</f>
        <v>5000</v>
      </c>
    </row>
    <row r="1804" spans="1:12" ht="20.100000000000001" customHeight="1">
      <c r="A1804" s="36">
        <v>42990</v>
      </c>
      <c r="B1804" s="14" t="s">
        <v>147</v>
      </c>
      <c r="C1804" s="15">
        <v>350</v>
      </c>
      <c r="D1804" s="14" t="s">
        <v>22</v>
      </c>
      <c r="E1804" s="16">
        <v>1840</v>
      </c>
      <c r="F1804" s="16">
        <v>1830</v>
      </c>
      <c r="G1804" s="16">
        <v>1822</v>
      </c>
      <c r="H1804" s="16">
        <v>0</v>
      </c>
      <c r="I1804" s="19">
        <f>(E1804-F1804)*C1804</f>
        <v>3500</v>
      </c>
      <c r="J1804" s="18">
        <f>(F1804-G1804)*C1804</f>
        <v>2800</v>
      </c>
      <c r="K1804" s="19">
        <v>0</v>
      </c>
      <c r="L1804" s="19">
        <f t="shared" ref="L1804" si="2786">(K1804+J1804+I1804)</f>
        <v>6300</v>
      </c>
    </row>
    <row r="1805" spans="1:12" ht="20.100000000000001" customHeight="1">
      <c r="A1805" s="36">
        <v>42989</v>
      </c>
      <c r="B1805" s="14" t="s">
        <v>163</v>
      </c>
      <c r="C1805" s="15">
        <v>1000</v>
      </c>
      <c r="D1805" s="14" t="s">
        <v>16</v>
      </c>
      <c r="E1805" s="16">
        <v>960</v>
      </c>
      <c r="F1805" s="16">
        <v>968</v>
      </c>
      <c r="G1805" s="16">
        <v>0</v>
      </c>
      <c r="H1805" s="16">
        <v>0</v>
      </c>
      <c r="I1805" s="17">
        <f>(F1805-E1805)*C1805</f>
        <v>8000</v>
      </c>
      <c r="J1805" s="18">
        <v>0</v>
      </c>
      <c r="K1805" s="19">
        <f>(G1805-H1805)*C1805</f>
        <v>0</v>
      </c>
      <c r="L1805" s="19">
        <f t="shared" ref="L1805" si="2787">(K1805+J1805+I1805)</f>
        <v>8000</v>
      </c>
    </row>
    <row r="1806" spans="1:12" ht="20.100000000000001" customHeight="1">
      <c r="A1806" s="36">
        <v>42989</v>
      </c>
      <c r="B1806" s="14" t="s">
        <v>189</v>
      </c>
      <c r="C1806" s="15">
        <v>1500</v>
      </c>
      <c r="D1806" s="14" t="s">
        <v>22</v>
      </c>
      <c r="E1806" s="16">
        <v>543</v>
      </c>
      <c r="F1806" s="16">
        <v>540</v>
      </c>
      <c r="G1806" s="16">
        <v>0</v>
      </c>
      <c r="H1806" s="16">
        <v>0</v>
      </c>
      <c r="I1806" s="19">
        <f>(E1806-F1806)*C1806</f>
        <v>4500</v>
      </c>
      <c r="J1806" s="18">
        <v>0</v>
      </c>
      <c r="K1806" s="19">
        <f>(H1806-G1806)*C1806</f>
        <v>0</v>
      </c>
      <c r="L1806" s="19">
        <f t="shared" ref="L1806" si="2788">(K1806+J1806+I1806)</f>
        <v>4500</v>
      </c>
    </row>
    <row r="1807" spans="1:12" ht="20.100000000000001" customHeight="1">
      <c r="A1807" s="36">
        <v>42989</v>
      </c>
      <c r="B1807" s="14" t="s">
        <v>112</v>
      </c>
      <c r="C1807" s="15">
        <v>1300</v>
      </c>
      <c r="D1807" s="14" t="s">
        <v>16</v>
      </c>
      <c r="E1807" s="16">
        <v>435</v>
      </c>
      <c r="F1807" s="16">
        <v>438</v>
      </c>
      <c r="G1807" s="16">
        <v>442</v>
      </c>
      <c r="H1807" s="16">
        <v>0</v>
      </c>
      <c r="I1807" s="17">
        <f>(F1807-E1807)*C1807</f>
        <v>3900</v>
      </c>
      <c r="J1807" s="18">
        <f>(G1807-F1807)*C1807</f>
        <v>5200</v>
      </c>
      <c r="K1807" s="19">
        <v>0</v>
      </c>
      <c r="L1807" s="19">
        <f t="shared" ref="L1807" si="2789">(K1807+J1807+I1807)</f>
        <v>9100</v>
      </c>
    </row>
    <row r="1808" spans="1:12" ht="20.100000000000001" customHeight="1">
      <c r="A1808" s="36">
        <v>42986</v>
      </c>
      <c r="B1808" s="14" t="s">
        <v>163</v>
      </c>
      <c r="C1808" s="15">
        <v>1000</v>
      </c>
      <c r="D1808" s="14" t="s">
        <v>16</v>
      </c>
      <c r="E1808" s="16">
        <v>954</v>
      </c>
      <c r="F1808" s="16">
        <v>951</v>
      </c>
      <c r="G1808" s="16">
        <v>0</v>
      </c>
      <c r="H1808" s="16">
        <v>0</v>
      </c>
      <c r="I1808" s="29">
        <f>(F1808-E1808)*C1808</f>
        <v>-3000</v>
      </c>
      <c r="J1808" s="26">
        <v>0</v>
      </c>
      <c r="K1808" s="27">
        <f>(G1808-H1808)*C1808</f>
        <v>0</v>
      </c>
      <c r="L1808" s="27">
        <f t="shared" ref="L1808" si="2790">(K1808+J1808+I1808)</f>
        <v>-3000</v>
      </c>
    </row>
    <row r="1809" spans="1:12" ht="20.100000000000001" customHeight="1">
      <c r="A1809" s="36">
        <v>42986</v>
      </c>
      <c r="B1809" s="33" t="s">
        <v>107</v>
      </c>
      <c r="C1809" s="33">
        <v>200</v>
      </c>
      <c r="D1809" s="34" t="s">
        <v>22</v>
      </c>
      <c r="E1809" s="19">
        <v>2210</v>
      </c>
      <c r="F1809" s="19">
        <v>2190</v>
      </c>
      <c r="G1809" s="19">
        <v>2170</v>
      </c>
      <c r="H1809" s="19">
        <v>2150</v>
      </c>
      <c r="I1809" s="19">
        <f>(E1809-F1809)*C1809</f>
        <v>4000</v>
      </c>
      <c r="J1809" s="18">
        <f>(F1809-G1809)*C1809</f>
        <v>4000</v>
      </c>
      <c r="K1809" s="19">
        <f>(G1809-H1809)*C1809</f>
        <v>4000</v>
      </c>
      <c r="L1809" s="19">
        <f t="shared" ref="L1809" si="2791">(K1809+J1809+I1809)</f>
        <v>12000</v>
      </c>
    </row>
    <row r="1810" spans="1:12" ht="20.100000000000001" customHeight="1">
      <c r="A1810" s="36">
        <v>42986</v>
      </c>
      <c r="B1810" s="15" t="s">
        <v>18</v>
      </c>
      <c r="C1810" s="15">
        <v>2000</v>
      </c>
      <c r="D1810" s="14" t="s">
        <v>16</v>
      </c>
      <c r="E1810" s="16">
        <v>660</v>
      </c>
      <c r="F1810" s="16">
        <v>663</v>
      </c>
      <c r="G1810" s="16">
        <v>0</v>
      </c>
      <c r="H1810" s="16">
        <v>0</v>
      </c>
      <c r="I1810" s="17">
        <f>(F1810-E1810)*C1810</f>
        <v>6000</v>
      </c>
      <c r="J1810" s="18">
        <v>0</v>
      </c>
      <c r="K1810" s="19">
        <v>0</v>
      </c>
      <c r="L1810" s="19">
        <f>(I1810+J1810+K1810)</f>
        <v>6000</v>
      </c>
    </row>
    <row r="1811" spans="1:12" ht="20.100000000000001" customHeight="1">
      <c r="A1811" s="36">
        <v>42985</v>
      </c>
      <c r="B1811" s="33" t="s">
        <v>107</v>
      </c>
      <c r="C1811" s="33">
        <v>200</v>
      </c>
      <c r="D1811" s="34" t="s">
        <v>16</v>
      </c>
      <c r="E1811" s="19">
        <v>2220</v>
      </c>
      <c r="F1811" s="19">
        <v>2235</v>
      </c>
      <c r="G1811" s="19">
        <v>0</v>
      </c>
      <c r="H1811" s="19">
        <v>0</v>
      </c>
      <c r="I1811" s="17">
        <f>(F1811-E1811)*C1811</f>
        <v>3000</v>
      </c>
      <c r="J1811" s="18">
        <v>0</v>
      </c>
      <c r="K1811" s="19">
        <v>0</v>
      </c>
      <c r="L1811" s="19">
        <f t="shared" ref="L1811" si="2792">(K1811+J1811+I1811)</f>
        <v>3000</v>
      </c>
    </row>
    <row r="1812" spans="1:12" ht="20.100000000000001" customHeight="1">
      <c r="A1812" s="36">
        <v>42985</v>
      </c>
      <c r="B1812" s="14" t="s">
        <v>163</v>
      </c>
      <c r="C1812" s="15">
        <v>1000</v>
      </c>
      <c r="D1812" s="14" t="s">
        <v>22</v>
      </c>
      <c r="E1812" s="16">
        <v>955</v>
      </c>
      <c r="F1812" s="16">
        <v>951</v>
      </c>
      <c r="G1812" s="16">
        <v>946</v>
      </c>
      <c r="H1812" s="16">
        <v>942</v>
      </c>
      <c r="I1812" s="19">
        <f>(E1812-F1812)*C1812</f>
        <v>4000</v>
      </c>
      <c r="J1812" s="18">
        <f>(F1812-G1812)*C1812</f>
        <v>5000</v>
      </c>
      <c r="K1812" s="19">
        <f>(G1812-H1812)*C1812</f>
        <v>4000</v>
      </c>
      <c r="L1812" s="19">
        <f t="shared" ref="L1812" si="2793">(K1812+J1812+I1812)</f>
        <v>13000</v>
      </c>
    </row>
    <row r="1813" spans="1:12" ht="20.100000000000001" customHeight="1">
      <c r="A1813" s="36">
        <v>42985</v>
      </c>
      <c r="B1813" s="14" t="s">
        <v>169</v>
      </c>
      <c r="C1813" s="15">
        <v>800</v>
      </c>
      <c r="D1813" s="14" t="s">
        <v>16</v>
      </c>
      <c r="E1813" s="16">
        <v>1300</v>
      </c>
      <c r="F1813" s="16">
        <v>1310</v>
      </c>
      <c r="G1813" s="16">
        <v>1320</v>
      </c>
      <c r="H1813" s="16">
        <v>0</v>
      </c>
      <c r="I1813" s="17">
        <f t="shared" ref="I1813:I1818" si="2794">(F1813-E1813)*C1813</f>
        <v>8000</v>
      </c>
      <c r="J1813" s="18">
        <f>(G1813-F1813)*C1813</f>
        <v>8000</v>
      </c>
      <c r="K1813" s="19">
        <v>0</v>
      </c>
      <c r="L1813" s="19">
        <f t="shared" ref="L1813" si="2795">(K1813+J1813+I1813)</f>
        <v>16000</v>
      </c>
    </row>
    <row r="1814" spans="1:12" ht="20.100000000000001" customHeight="1">
      <c r="A1814" s="36">
        <v>42985</v>
      </c>
      <c r="B1814" s="14" t="s">
        <v>113</v>
      </c>
      <c r="C1814" s="15">
        <v>400</v>
      </c>
      <c r="D1814" s="14" t="s">
        <v>16</v>
      </c>
      <c r="E1814" s="16">
        <v>1755</v>
      </c>
      <c r="F1814" s="16">
        <v>1765</v>
      </c>
      <c r="G1814" s="16">
        <v>1775</v>
      </c>
      <c r="H1814" s="16">
        <v>1795</v>
      </c>
      <c r="I1814" s="17">
        <f t="shared" si="2794"/>
        <v>4000</v>
      </c>
      <c r="J1814" s="18">
        <f>(G1814-F1814)*C1814</f>
        <v>4000</v>
      </c>
      <c r="K1814" s="19">
        <f>(H1814-G1814)*C1814</f>
        <v>8000</v>
      </c>
      <c r="L1814" s="19">
        <f t="shared" ref="L1814" si="2796">SUM(I1814+J1814+K1814)</f>
        <v>16000</v>
      </c>
    </row>
    <row r="1815" spans="1:12" ht="20.100000000000001" customHeight="1">
      <c r="A1815" s="36">
        <v>42984</v>
      </c>
      <c r="B1815" s="15" t="s">
        <v>15</v>
      </c>
      <c r="C1815" s="15">
        <v>700</v>
      </c>
      <c r="D1815" s="14" t="s">
        <v>16</v>
      </c>
      <c r="E1815" s="23">
        <v>743</v>
      </c>
      <c r="F1815" s="16">
        <v>748</v>
      </c>
      <c r="G1815" s="16">
        <v>753</v>
      </c>
      <c r="H1815" s="16">
        <v>0</v>
      </c>
      <c r="I1815" s="17">
        <f t="shared" si="2794"/>
        <v>3500</v>
      </c>
      <c r="J1815" s="18">
        <f>(G1815-F1815)*C1815</f>
        <v>3500</v>
      </c>
      <c r="K1815" s="19">
        <v>0</v>
      </c>
      <c r="L1815" s="19">
        <f t="shared" ref="L1815" si="2797">(K1815+J1815+I1815)</f>
        <v>7000</v>
      </c>
    </row>
    <row r="1816" spans="1:12" ht="20.100000000000001" customHeight="1">
      <c r="A1816" s="36">
        <v>42984</v>
      </c>
      <c r="B1816" s="33" t="s">
        <v>107</v>
      </c>
      <c r="C1816" s="33">
        <v>200</v>
      </c>
      <c r="D1816" s="34" t="s">
        <v>16</v>
      </c>
      <c r="E1816" s="19">
        <v>2190</v>
      </c>
      <c r="F1816" s="19">
        <v>2208</v>
      </c>
      <c r="G1816" s="19">
        <v>0</v>
      </c>
      <c r="H1816" s="19">
        <v>0</v>
      </c>
      <c r="I1816" s="17">
        <f t="shared" si="2794"/>
        <v>3600</v>
      </c>
      <c r="J1816" s="18">
        <v>0</v>
      </c>
      <c r="K1816" s="19">
        <v>0</v>
      </c>
      <c r="L1816" s="19">
        <f t="shared" ref="L1816" si="2798">(K1816+J1816+I1816)</f>
        <v>3600</v>
      </c>
    </row>
    <row r="1817" spans="1:12" ht="20.100000000000001" customHeight="1">
      <c r="A1817" s="36">
        <v>42984</v>
      </c>
      <c r="B1817" s="14" t="s">
        <v>169</v>
      </c>
      <c r="C1817" s="15">
        <v>800</v>
      </c>
      <c r="D1817" s="14" t="s">
        <v>16</v>
      </c>
      <c r="E1817" s="16">
        <v>1250</v>
      </c>
      <c r="F1817" s="16">
        <v>1260</v>
      </c>
      <c r="G1817" s="16">
        <v>1270</v>
      </c>
      <c r="H1817" s="16">
        <v>0</v>
      </c>
      <c r="I1817" s="17">
        <f t="shared" si="2794"/>
        <v>8000</v>
      </c>
      <c r="J1817" s="18">
        <f>(G1817-F1817)*C1817</f>
        <v>8000</v>
      </c>
      <c r="K1817" s="19">
        <v>0</v>
      </c>
      <c r="L1817" s="19">
        <f t="shared" ref="L1817" si="2799">(K1817+J1817+I1817)</f>
        <v>16000</v>
      </c>
    </row>
    <row r="1818" spans="1:12" ht="20.100000000000001" customHeight="1">
      <c r="A1818" s="36">
        <v>42984</v>
      </c>
      <c r="B1818" s="15" t="s">
        <v>26</v>
      </c>
      <c r="C1818" s="15">
        <v>1000</v>
      </c>
      <c r="D1818" s="14" t="s">
        <v>16</v>
      </c>
      <c r="E1818" s="16">
        <v>825</v>
      </c>
      <c r="F1818" s="16">
        <v>828</v>
      </c>
      <c r="G1818" s="16">
        <v>832</v>
      </c>
      <c r="H1818" s="16">
        <v>837</v>
      </c>
      <c r="I1818" s="17">
        <f t="shared" si="2794"/>
        <v>3000</v>
      </c>
      <c r="J1818" s="18">
        <f>(G1818-F1818)*C1818</f>
        <v>4000</v>
      </c>
      <c r="K1818" s="19">
        <f>(H1818-G1818)*C1818</f>
        <v>5000</v>
      </c>
      <c r="L1818" s="19">
        <f t="shared" ref="L1818" si="2800">(I1818+J1818+K1818)</f>
        <v>12000</v>
      </c>
    </row>
    <row r="1819" spans="1:12" ht="20.100000000000001" customHeight="1">
      <c r="A1819" s="36">
        <v>42982</v>
      </c>
      <c r="B1819" s="14" t="s">
        <v>187</v>
      </c>
      <c r="C1819" s="15">
        <v>3500</v>
      </c>
      <c r="D1819" s="14" t="s">
        <v>22</v>
      </c>
      <c r="E1819" s="16">
        <v>143</v>
      </c>
      <c r="F1819" s="16">
        <v>141.6</v>
      </c>
      <c r="G1819" s="16">
        <v>0</v>
      </c>
      <c r="H1819" s="16">
        <v>0</v>
      </c>
      <c r="I1819" s="19">
        <f>(E1819-F1819)*C1819</f>
        <v>4900.00000000002</v>
      </c>
      <c r="J1819" s="18">
        <v>0</v>
      </c>
      <c r="K1819" s="19">
        <f>(H1819-G1819)*C1819</f>
        <v>0</v>
      </c>
      <c r="L1819" s="19">
        <f t="shared" ref="L1819" si="2801">(K1819+J1819+I1819)</f>
        <v>4900.00000000002</v>
      </c>
    </row>
    <row r="1820" spans="1:12" ht="20.100000000000001" customHeight="1">
      <c r="A1820" s="36">
        <v>42982</v>
      </c>
      <c r="B1820" s="14" t="s">
        <v>17</v>
      </c>
      <c r="C1820" s="15">
        <v>2500</v>
      </c>
      <c r="D1820" s="14" t="s">
        <v>22</v>
      </c>
      <c r="E1820" s="16">
        <v>385</v>
      </c>
      <c r="F1820" s="16">
        <v>382</v>
      </c>
      <c r="G1820" s="16">
        <v>380.3</v>
      </c>
      <c r="H1820" s="16">
        <v>0</v>
      </c>
      <c r="I1820" s="19">
        <f>(E1820-F1820)*C1820</f>
        <v>7500</v>
      </c>
      <c r="J1820" s="18">
        <f>(F1820-G1820)*C1820</f>
        <v>4249.9999999999718</v>
      </c>
      <c r="K1820" s="19">
        <v>0</v>
      </c>
      <c r="L1820" s="19">
        <f t="shared" ref="L1820" si="2802">(K1820+J1820+I1820)</f>
        <v>11749.999999999971</v>
      </c>
    </row>
    <row r="1821" spans="1:12" ht="20.100000000000001" customHeight="1">
      <c r="A1821" s="36">
        <v>42982</v>
      </c>
      <c r="B1821" s="15" t="s">
        <v>26</v>
      </c>
      <c r="C1821" s="15">
        <v>1000</v>
      </c>
      <c r="D1821" s="14" t="s">
        <v>16</v>
      </c>
      <c r="E1821" s="16">
        <v>770</v>
      </c>
      <c r="F1821" s="16">
        <v>773</v>
      </c>
      <c r="G1821" s="16">
        <v>776</v>
      </c>
      <c r="H1821" s="16">
        <v>780</v>
      </c>
      <c r="I1821" s="17">
        <f t="shared" ref="I1821:I1829" si="2803">(F1821-E1821)*C1821</f>
        <v>3000</v>
      </c>
      <c r="J1821" s="18">
        <f>(G1821-F1821)*C1821</f>
        <v>3000</v>
      </c>
      <c r="K1821" s="19">
        <f>(H1821-G1821)*C1821</f>
        <v>4000</v>
      </c>
      <c r="L1821" s="19">
        <f t="shared" ref="L1821" si="2804">(I1821+J1821+K1821)</f>
        <v>10000</v>
      </c>
    </row>
    <row r="1822" spans="1:12" ht="20.100000000000001" customHeight="1">
      <c r="A1822" s="36">
        <v>42979</v>
      </c>
      <c r="B1822" s="14" t="s">
        <v>116</v>
      </c>
      <c r="C1822" s="15">
        <v>400</v>
      </c>
      <c r="D1822" s="14" t="s">
        <v>16</v>
      </c>
      <c r="E1822" s="16">
        <v>992</v>
      </c>
      <c r="F1822" s="16">
        <v>997</v>
      </c>
      <c r="G1822" s="16">
        <v>1003</v>
      </c>
      <c r="H1822" s="16">
        <v>1009</v>
      </c>
      <c r="I1822" s="18">
        <f t="shared" si="2803"/>
        <v>2000</v>
      </c>
      <c r="J1822" s="18">
        <f>(G1822-F1822)*C1822</f>
        <v>2400</v>
      </c>
      <c r="K1822" s="19">
        <f>(H1822-G1822)*C1822</f>
        <v>2400</v>
      </c>
      <c r="L1822" s="19">
        <f t="shared" ref="L1822" si="2805">(K1822+J1822+I1822)</f>
        <v>6800</v>
      </c>
    </row>
    <row r="1823" spans="1:12" ht="20.100000000000001" customHeight="1">
      <c r="A1823" s="36">
        <v>42979</v>
      </c>
      <c r="B1823" s="14" t="s">
        <v>21</v>
      </c>
      <c r="C1823" s="15">
        <v>250</v>
      </c>
      <c r="D1823" s="14" t="s">
        <v>16</v>
      </c>
      <c r="E1823" s="16">
        <v>2550</v>
      </c>
      <c r="F1823" s="16">
        <v>2570</v>
      </c>
      <c r="G1823" s="16">
        <v>0</v>
      </c>
      <c r="H1823" s="16">
        <v>0</v>
      </c>
      <c r="I1823" s="17">
        <f t="shared" si="2803"/>
        <v>5000</v>
      </c>
      <c r="J1823" s="18">
        <v>0</v>
      </c>
      <c r="K1823" s="19">
        <f>(G1823-H1823)*C1823</f>
        <v>0</v>
      </c>
      <c r="L1823" s="19">
        <f t="shared" ref="L1823" si="2806">(K1823+J1823+I1823)</f>
        <v>5000</v>
      </c>
    </row>
    <row r="1824" spans="1:12" ht="20.100000000000001" customHeight="1">
      <c r="A1824" s="36">
        <v>42979</v>
      </c>
      <c r="B1824" s="15" t="s">
        <v>26</v>
      </c>
      <c r="C1824" s="15">
        <v>1000</v>
      </c>
      <c r="D1824" s="14" t="s">
        <v>16</v>
      </c>
      <c r="E1824" s="16">
        <v>751</v>
      </c>
      <c r="F1824" s="16">
        <v>754</v>
      </c>
      <c r="G1824" s="16">
        <v>759</v>
      </c>
      <c r="H1824" s="16">
        <v>764</v>
      </c>
      <c r="I1824" s="17">
        <f t="shared" si="2803"/>
        <v>3000</v>
      </c>
      <c r="J1824" s="18">
        <f>(G1824-F1824)*C1824</f>
        <v>5000</v>
      </c>
      <c r="K1824" s="19">
        <f>(H1824-G1824)*C1824</f>
        <v>5000</v>
      </c>
      <c r="L1824" s="19">
        <f t="shared" ref="L1824" si="2807">(I1824+J1824+K1824)</f>
        <v>13000</v>
      </c>
    </row>
    <row r="1825" spans="1:12" ht="20.100000000000001" customHeight="1">
      <c r="A1825" s="36">
        <v>42978</v>
      </c>
      <c r="B1825" s="33" t="s">
        <v>107</v>
      </c>
      <c r="C1825" s="33">
        <v>200</v>
      </c>
      <c r="D1825" s="34" t="s">
        <v>16</v>
      </c>
      <c r="E1825" s="19">
        <v>2050</v>
      </c>
      <c r="F1825" s="19">
        <v>2030</v>
      </c>
      <c r="G1825" s="19">
        <v>0</v>
      </c>
      <c r="H1825" s="19">
        <v>0</v>
      </c>
      <c r="I1825" s="29">
        <f t="shared" si="2803"/>
        <v>-4000</v>
      </c>
      <c r="J1825" s="26">
        <v>0</v>
      </c>
      <c r="K1825" s="27">
        <v>0</v>
      </c>
      <c r="L1825" s="27">
        <f t="shared" ref="L1825" si="2808">(K1825+J1825+I1825)</f>
        <v>-4000</v>
      </c>
    </row>
    <row r="1826" spans="1:12" ht="20.100000000000001" customHeight="1">
      <c r="A1826" s="36">
        <v>42977</v>
      </c>
      <c r="B1826" s="14" t="s">
        <v>28</v>
      </c>
      <c r="C1826" s="15">
        <v>1300</v>
      </c>
      <c r="D1826" s="14" t="s">
        <v>16</v>
      </c>
      <c r="E1826" s="16">
        <v>515</v>
      </c>
      <c r="F1826" s="16">
        <v>518</v>
      </c>
      <c r="G1826" s="16">
        <v>522</v>
      </c>
      <c r="H1826" s="16">
        <v>0</v>
      </c>
      <c r="I1826" s="17">
        <f t="shared" si="2803"/>
        <v>3900</v>
      </c>
      <c r="J1826" s="18">
        <f>(G1826-F1826)*C1826</f>
        <v>5200</v>
      </c>
      <c r="K1826" s="19">
        <v>0</v>
      </c>
      <c r="L1826" s="19">
        <f t="shared" ref="L1826" si="2809">(K1826+J1826+I1826)</f>
        <v>9100</v>
      </c>
    </row>
    <row r="1827" spans="1:12" ht="20.100000000000001" customHeight="1">
      <c r="A1827" s="36">
        <v>42976</v>
      </c>
      <c r="B1827" s="14" t="s">
        <v>190</v>
      </c>
      <c r="C1827" s="15">
        <v>700</v>
      </c>
      <c r="D1827" s="14" t="s">
        <v>16</v>
      </c>
      <c r="E1827" s="16">
        <v>945</v>
      </c>
      <c r="F1827" s="16">
        <v>940</v>
      </c>
      <c r="G1827" s="16">
        <v>0</v>
      </c>
      <c r="H1827" s="16">
        <v>0</v>
      </c>
      <c r="I1827" s="29">
        <f t="shared" si="2803"/>
        <v>-3500</v>
      </c>
      <c r="J1827" s="26">
        <v>0</v>
      </c>
      <c r="K1827" s="27">
        <f>(H1827-G1827)*C1827</f>
        <v>0</v>
      </c>
      <c r="L1827" s="27">
        <f t="shared" ref="L1827" si="2810">(K1827+J1827+I1827)</f>
        <v>-3500</v>
      </c>
    </row>
    <row r="1828" spans="1:12" ht="20.100000000000001" customHeight="1">
      <c r="A1828" s="36">
        <v>42976</v>
      </c>
      <c r="B1828" s="14" t="s">
        <v>187</v>
      </c>
      <c r="C1828" s="15">
        <v>3500</v>
      </c>
      <c r="D1828" s="14" t="s">
        <v>16</v>
      </c>
      <c r="E1828" s="16">
        <v>143</v>
      </c>
      <c r="F1828" s="16">
        <v>145</v>
      </c>
      <c r="G1828" s="16">
        <v>0</v>
      </c>
      <c r="H1828" s="16">
        <v>0</v>
      </c>
      <c r="I1828" s="17">
        <f t="shared" si="2803"/>
        <v>7000</v>
      </c>
      <c r="J1828" s="18">
        <v>0</v>
      </c>
      <c r="K1828" s="19">
        <f>(H1828-G1828)*C1828</f>
        <v>0</v>
      </c>
      <c r="L1828" s="19">
        <f t="shared" ref="L1828" si="2811">(K1828+J1828+I1828)</f>
        <v>7000</v>
      </c>
    </row>
    <row r="1829" spans="1:12" ht="20.100000000000001" customHeight="1">
      <c r="A1829" s="36">
        <v>42976</v>
      </c>
      <c r="B1829" s="33" t="s">
        <v>107</v>
      </c>
      <c r="C1829" s="33">
        <v>200</v>
      </c>
      <c r="D1829" s="34" t="s">
        <v>16</v>
      </c>
      <c r="E1829" s="19">
        <v>2040</v>
      </c>
      <c r="F1829" s="19">
        <v>2060</v>
      </c>
      <c r="G1829" s="19">
        <v>0</v>
      </c>
      <c r="H1829" s="19">
        <v>0</v>
      </c>
      <c r="I1829" s="17">
        <f t="shared" si="2803"/>
        <v>4000</v>
      </c>
      <c r="J1829" s="18">
        <v>0</v>
      </c>
      <c r="K1829" s="19">
        <v>0</v>
      </c>
      <c r="L1829" s="19">
        <f t="shared" ref="L1829" si="2812">(K1829+J1829+I1829)</f>
        <v>4000</v>
      </c>
    </row>
    <row r="1830" spans="1:12" ht="20.100000000000001" customHeight="1">
      <c r="A1830" s="36">
        <v>42976</v>
      </c>
      <c r="B1830" s="15" t="s">
        <v>26</v>
      </c>
      <c r="C1830" s="15">
        <v>1000</v>
      </c>
      <c r="D1830" s="14" t="s">
        <v>22</v>
      </c>
      <c r="E1830" s="16">
        <v>708</v>
      </c>
      <c r="F1830" s="16">
        <v>705</v>
      </c>
      <c r="G1830" s="16">
        <v>0</v>
      </c>
      <c r="H1830" s="16">
        <v>0</v>
      </c>
      <c r="I1830" s="19">
        <f>(E1830-F1830)*C1830</f>
        <v>3000</v>
      </c>
      <c r="J1830" s="18">
        <v>0</v>
      </c>
      <c r="K1830" s="19">
        <f>(G1830-H1830)*C1830</f>
        <v>0</v>
      </c>
      <c r="L1830" s="19">
        <f t="shared" ref="L1830" si="2813">(I1830+J1830+K1830)</f>
        <v>3000</v>
      </c>
    </row>
    <row r="1831" spans="1:12" ht="20.100000000000001" customHeight="1">
      <c r="A1831" s="36">
        <v>42975</v>
      </c>
      <c r="B1831" s="14" t="s">
        <v>189</v>
      </c>
      <c r="C1831" s="15">
        <v>1500</v>
      </c>
      <c r="D1831" s="14" t="s">
        <v>16</v>
      </c>
      <c r="E1831" s="16">
        <v>481</v>
      </c>
      <c r="F1831" s="16">
        <v>484</v>
      </c>
      <c r="G1831" s="16">
        <v>488</v>
      </c>
      <c r="H1831" s="16">
        <v>493</v>
      </c>
      <c r="I1831" s="17">
        <f>(F1831-E1831)*C1831</f>
        <v>4500</v>
      </c>
      <c r="J1831" s="18">
        <f>(G1831-F1831)*C1831</f>
        <v>6000</v>
      </c>
      <c r="K1831" s="19">
        <f>(H1831-G1831)*C1831</f>
        <v>7500</v>
      </c>
      <c r="L1831" s="19">
        <f t="shared" ref="L1831" si="2814">(K1831+J1831+I1831)</f>
        <v>18000</v>
      </c>
    </row>
    <row r="1832" spans="1:12" ht="20.100000000000001" customHeight="1">
      <c r="A1832" s="36">
        <v>42975</v>
      </c>
      <c r="B1832" s="33" t="s">
        <v>107</v>
      </c>
      <c r="C1832" s="33">
        <v>200</v>
      </c>
      <c r="D1832" s="34" t="s">
        <v>22</v>
      </c>
      <c r="E1832" s="19">
        <v>2075</v>
      </c>
      <c r="F1832" s="19">
        <v>2060</v>
      </c>
      <c r="G1832" s="19">
        <v>2040</v>
      </c>
      <c r="H1832" s="19">
        <v>0</v>
      </c>
      <c r="I1832" s="19">
        <f>(E1832-F1832)*C1832</f>
        <v>3000</v>
      </c>
      <c r="J1832" s="18">
        <f>(F1832-G1832)*C1832</f>
        <v>4000</v>
      </c>
      <c r="K1832" s="19">
        <v>0</v>
      </c>
      <c r="L1832" s="19">
        <f t="shared" ref="L1832" si="2815">(K1832+J1832+I1832)</f>
        <v>7000</v>
      </c>
    </row>
    <row r="1833" spans="1:12" ht="20.100000000000001" customHeight="1">
      <c r="A1833" s="36">
        <v>42975</v>
      </c>
      <c r="B1833" s="14" t="s">
        <v>163</v>
      </c>
      <c r="C1833" s="15">
        <v>1000</v>
      </c>
      <c r="D1833" s="14" t="s">
        <v>16</v>
      </c>
      <c r="E1833" s="16">
        <v>888</v>
      </c>
      <c r="F1833" s="16">
        <v>891</v>
      </c>
      <c r="G1833" s="16">
        <v>894</v>
      </c>
      <c r="H1833" s="16">
        <v>0</v>
      </c>
      <c r="I1833" s="17">
        <f>(F1833-E1833)*C1833</f>
        <v>3000</v>
      </c>
      <c r="J1833" s="18">
        <f>(G1833-F1833)*C1833</f>
        <v>3000</v>
      </c>
      <c r="K1833" s="19">
        <v>0</v>
      </c>
      <c r="L1833" s="19">
        <f t="shared" ref="L1833" si="2816">(K1833+J1833+I1833)</f>
        <v>6000</v>
      </c>
    </row>
    <row r="1834" spans="1:12" ht="20.100000000000001" customHeight="1">
      <c r="A1834" s="36">
        <v>42971</v>
      </c>
      <c r="B1834" s="14" t="s">
        <v>187</v>
      </c>
      <c r="C1834" s="15">
        <v>3500</v>
      </c>
      <c r="D1834" s="14" t="s">
        <v>16</v>
      </c>
      <c r="E1834" s="16">
        <v>141</v>
      </c>
      <c r="F1834" s="16">
        <v>142</v>
      </c>
      <c r="G1834" s="16">
        <v>144</v>
      </c>
      <c r="H1834" s="16">
        <v>145.5</v>
      </c>
      <c r="I1834" s="17">
        <f>(F1834-E1834)*C1834</f>
        <v>3500</v>
      </c>
      <c r="J1834" s="18">
        <f>(G1834-F1834)*C1834</f>
        <v>7000</v>
      </c>
      <c r="K1834" s="19">
        <f>(H1834-G1834)*C1834</f>
        <v>5250</v>
      </c>
      <c r="L1834" s="19">
        <f t="shared" ref="L1834" si="2817">(K1834+J1834+I1834)</f>
        <v>15750</v>
      </c>
    </row>
    <row r="1835" spans="1:12" ht="20.100000000000001" customHeight="1">
      <c r="A1835" s="36">
        <v>42971</v>
      </c>
      <c r="B1835" s="15" t="s">
        <v>15</v>
      </c>
      <c r="C1835" s="15">
        <v>700</v>
      </c>
      <c r="D1835" s="14" t="s">
        <v>16</v>
      </c>
      <c r="E1835" s="23">
        <v>702</v>
      </c>
      <c r="F1835" s="16">
        <v>707</v>
      </c>
      <c r="G1835" s="16">
        <v>712</v>
      </c>
      <c r="H1835" s="16">
        <v>722</v>
      </c>
      <c r="I1835" s="17">
        <f>(F1835-E1835)*C1835</f>
        <v>3500</v>
      </c>
      <c r="J1835" s="18">
        <f>(G1835-F1835)*C1835</f>
        <v>3500</v>
      </c>
      <c r="K1835" s="19">
        <f>(H1835-G1835)*C1835</f>
        <v>7000</v>
      </c>
      <c r="L1835" s="19">
        <f t="shared" ref="L1835" si="2818">(K1835+J1835+I1835)</f>
        <v>14000</v>
      </c>
    </row>
    <row r="1836" spans="1:12" ht="20.100000000000001" customHeight="1">
      <c r="A1836" s="36">
        <v>42971</v>
      </c>
      <c r="B1836" s="14" t="s">
        <v>189</v>
      </c>
      <c r="C1836" s="15">
        <v>1500</v>
      </c>
      <c r="D1836" s="14" t="s">
        <v>16</v>
      </c>
      <c r="E1836" s="16">
        <v>477</v>
      </c>
      <c r="F1836" s="16">
        <v>474</v>
      </c>
      <c r="G1836" s="16">
        <v>0</v>
      </c>
      <c r="H1836" s="16">
        <v>0</v>
      </c>
      <c r="I1836" s="29">
        <f>(F1836-E1836)*C1836</f>
        <v>-4500</v>
      </c>
      <c r="J1836" s="26">
        <v>0</v>
      </c>
      <c r="K1836" s="27">
        <f>(G1836-H1836)*C1836</f>
        <v>0</v>
      </c>
      <c r="L1836" s="27">
        <f t="shared" ref="L1836" si="2819">(I1836+J1836+K1836)</f>
        <v>-4500</v>
      </c>
    </row>
    <row r="1837" spans="1:12" ht="20.100000000000001" customHeight="1">
      <c r="A1837" s="36">
        <v>42971</v>
      </c>
      <c r="B1837" s="15" t="s">
        <v>26</v>
      </c>
      <c r="C1837" s="15">
        <v>1000</v>
      </c>
      <c r="D1837" s="14" t="s">
        <v>22</v>
      </c>
      <c r="E1837" s="16">
        <v>712</v>
      </c>
      <c r="F1837" s="16">
        <v>709</v>
      </c>
      <c r="G1837" s="16">
        <v>0</v>
      </c>
      <c r="H1837" s="16">
        <v>0</v>
      </c>
      <c r="I1837" s="19">
        <f>(E1837-F1837)*C1837</f>
        <v>3000</v>
      </c>
      <c r="J1837" s="18">
        <v>0</v>
      </c>
      <c r="K1837" s="19">
        <f>(G1837-H1837)*C1837</f>
        <v>0</v>
      </c>
      <c r="L1837" s="19">
        <f t="shared" ref="L1837" si="2820">(I1837+J1837+K1837)</f>
        <v>3000</v>
      </c>
    </row>
    <row r="1838" spans="1:12" ht="20.100000000000001" customHeight="1">
      <c r="A1838" s="36">
        <v>42971</v>
      </c>
      <c r="B1838" s="14" t="s">
        <v>112</v>
      </c>
      <c r="C1838" s="15">
        <v>1300</v>
      </c>
      <c r="D1838" s="14" t="s">
        <v>16</v>
      </c>
      <c r="E1838" s="16">
        <v>435</v>
      </c>
      <c r="F1838" s="16">
        <v>438</v>
      </c>
      <c r="G1838" s="16">
        <v>0</v>
      </c>
      <c r="H1838" s="16">
        <v>0</v>
      </c>
      <c r="I1838" s="17">
        <f>(F1838-E1838)*C1838</f>
        <v>3900</v>
      </c>
      <c r="J1838" s="18">
        <v>0</v>
      </c>
      <c r="K1838" s="19">
        <v>0</v>
      </c>
      <c r="L1838" s="19">
        <f t="shared" ref="L1838" si="2821">(K1838+J1838+I1838)</f>
        <v>3900</v>
      </c>
    </row>
    <row r="1839" spans="1:12" ht="20.100000000000001" customHeight="1">
      <c r="A1839" s="36">
        <v>42970</v>
      </c>
      <c r="B1839" s="14" t="s">
        <v>112</v>
      </c>
      <c r="C1839" s="15">
        <v>1300</v>
      </c>
      <c r="D1839" s="14" t="s">
        <v>22</v>
      </c>
      <c r="E1839" s="16">
        <v>431</v>
      </c>
      <c r="F1839" s="16">
        <v>428</v>
      </c>
      <c r="G1839" s="16">
        <v>0</v>
      </c>
      <c r="H1839" s="16">
        <v>0</v>
      </c>
      <c r="I1839" s="19">
        <f>(E1839-F1839)*C1839</f>
        <v>3900</v>
      </c>
      <c r="J1839" s="18">
        <v>0</v>
      </c>
      <c r="K1839" s="19">
        <v>0</v>
      </c>
      <c r="L1839" s="19">
        <f t="shared" ref="L1839" si="2822">(K1839+J1839+I1839)</f>
        <v>3900</v>
      </c>
    </row>
    <row r="1840" spans="1:12" ht="20.100000000000001" customHeight="1">
      <c r="A1840" s="36">
        <v>42970</v>
      </c>
      <c r="B1840" s="14" t="s">
        <v>163</v>
      </c>
      <c r="C1840" s="15">
        <v>1000</v>
      </c>
      <c r="D1840" s="14" t="s">
        <v>22</v>
      </c>
      <c r="E1840" s="16">
        <v>860</v>
      </c>
      <c r="F1840" s="16">
        <v>857</v>
      </c>
      <c r="G1840" s="16">
        <v>0</v>
      </c>
      <c r="H1840" s="16">
        <v>0</v>
      </c>
      <c r="I1840" s="19">
        <f>(E1840-F1840)*C1840</f>
        <v>3000</v>
      </c>
      <c r="J1840" s="18">
        <v>0</v>
      </c>
      <c r="K1840" s="19">
        <f>(H1840-G1840)*C1840</f>
        <v>0</v>
      </c>
      <c r="L1840" s="19">
        <f t="shared" ref="L1840" si="2823">(K1840+J1840+I1840)</f>
        <v>3000</v>
      </c>
    </row>
    <row r="1841" spans="1:12" ht="20.100000000000001" customHeight="1">
      <c r="A1841" s="36">
        <v>42970</v>
      </c>
      <c r="B1841" s="14" t="s">
        <v>27</v>
      </c>
      <c r="C1841" s="15">
        <v>1500</v>
      </c>
      <c r="D1841" s="14" t="s">
        <v>16</v>
      </c>
      <c r="E1841" s="16">
        <v>375</v>
      </c>
      <c r="F1841" s="16">
        <v>378</v>
      </c>
      <c r="G1841" s="16">
        <v>381</v>
      </c>
      <c r="H1841" s="16">
        <v>0</v>
      </c>
      <c r="I1841" s="17">
        <f>(F1841-E1841)*C1841</f>
        <v>4500</v>
      </c>
      <c r="J1841" s="18">
        <f>(G1841-F1841)*C1841</f>
        <v>4500</v>
      </c>
      <c r="K1841" s="19">
        <v>0</v>
      </c>
      <c r="L1841" s="19">
        <f t="shared" ref="L1841" si="2824">(K1841+J1841+I1841)</f>
        <v>9000</v>
      </c>
    </row>
    <row r="1842" spans="1:12" ht="20.100000000000001" customHeight="1">
      <c r="A1842" s="36">
        <v>42969</v>
      </c>
      <c r="B1842" s="14" t="s">
        <v>106</v>
      </c>
      <c r="C1842" s="15">
        <v>1000</v>
      </c>
      <c r="D1842" s="14" t="s">
        <v>22</v>
      </c>
      <c r="E1842" s="16">
        <v>553</v>
      </c>
      <c r="F1842" s="16">
        <v>550</v>
      </c>
      <c r="G1842" s="16">
        <v>547</v>
      </c>
      <c r="H1842" s="16">
        <v>0</v>
      </c>
      <c r="I1842" s="19">
        <f>(E1842-F1842)*C1842</f>
        <v>3000</v>
      </c>
      <c r="J1842" s="18">
        <f>(F1842-G1842)*C1842</f>
        <v>3000</v>
      </c>
      <c r="K1842" s="19">
        <v>0</v>
      </c>
      <c r="L1842" s="19">
        <f>SUM(I1842+J1842+K1842)</f>
        <v>6000</v>
      </c>
    </row>
    <row r="1843" spans="1:12" ht="20.100000000000001" customHeight="1">
      <c r="A1843" s="36">
        <v>42969</v>
      </c>
      <c r="B1843" s="14" t="s">
        <v>112</v>
      </c>
      <c r="C1843" s="15">
        <v>1300</v>
      </c>
      <c r="D1843" s="14" t="s">
        <v>16</v>
      </c>
      <c r="E1843" s="16">
        <v>440</v>
      </c>
      <c r="F1843" s="16">
        <v>442.75</v>
      </c>
      <c r="G1843" s="16">
        <v>0</v>
      </c>
      <c r="H1843" s="16">
        <v>0</v>
      </c>
      <c r="I1843" s="17">
        <f>(F1843-E1843)*C1843</f>
        <v>3575</v>
      </c>
      <c r="J1843" s="18">
        <v>0</v>
      </c>
      <c r="K1843" s="19">
        <v>0</v>
      </c>
      <c r="L1843" s="19">
        <f t="shared" ref="L1843" si="2825">(K1843+J1843+I1843)</f>
        <v>3575</v>
      </c>
    </row>
    <row r="1844" spans="1:12" ht="20.100000000000001" customHeight="1">
      <c r="A1844" s="36">
        <v>42969</v>
      </c>
      <c r="B1844" s="14" t="s">
        <v>105</v>
      </c>
      <c r="C1844" s="15">
        <v>200</v>
      </c>
      <c r="D1844" s="14" t="s">
        <v>22</v>
      </c>
      <c r="E1844" s="16">
        <v>3940</v>
      </c>
      <c r="F1844" s="16">
        <v>3920</v>
      </c>
      <c r="G1844" s="16">
        <v>3900</v>
      </c>
      <c r="H1844" s="16">
        <v>3882</v>
      </c>
      <c r="I1844" s="19">
        <f>(E1844-F1844)*C1844</f>
        <v>4000</v>
      </c>
      <c r="J1844" s="18">
        <f>(F1844-G1844)*C1844</f>
        <v>4000</v>
      </c>
      <c r="K1844" s="19">
        <f>(G1844-H1844)*C1844</f>
        <v>3600</v>
      </c>
      <c r="L1844" s="19">
        <f t="shared" ref="L1844" si="2826">(I1844+J1844+K1844)</f>
        <v>11600</v>
      </c>
    </row>
    <row r="1845" spans="1:12" ht="20.100000000000001" customHeight="1">
      <c r="A1845" s="36">
        <v>42968</v>
      </c>
      <c r="B1845" s="14" t="s">
        <v>21</v>
      </c>
      <c r="C1845" s="15">
        <v>250</v>
      </c>
      <c r="D1845" s="14" t="s">
        <v>22</v>
      </c>
      <c r="E1845" s="16">
        <v>2590</v>
      </c>
      <c r="F1845" s="16">
        <v>2570</v>
      </c>
      <c r="G1845" s="16">
        <v>2550</v>
      </c>
      <c r="H1845" s="16">
        <v>2520</v>
      </c>
      <c r="I1845" s="19">
        <f>(E1845-F1845)*C1845</f>
        <v>5000</v>
      </c>
      <c r="J1845" s="18">
        <f>(F1845-G1845)*C1845</f>
        <v>5000</v>
      </c>
      <c r="K1845" s="19">
        <f>(G1845-H1845)*C1845</f>
        <v>7500</v>
      </c>
      <c r="L1845" s="19">
        <f t="shared" ref="L1845" si="2827">(K1845+J1845+I1845)</f>
        <v>17500</v>
      </c>
    </row>
    <row r="1846" spans="1:12" ht="20.100000000000001" customHeight="1">
      <c r="A1846" s="36">
        <v>42968</v>
      </c>
      <c r="B1846" s="15" t="s">
        <v>24</v>
      </c>
      <c r="C1846" s="15">
        <v>5000</v>
      </c>
      <c r="D1846" s="14" t="s">
        <v>22</v>
      </c>
      <c r="E1846" s="16">
        <v>183</v>
      </c>
      <c r="F1846" s="16">
        <v>181</v>
      </c>
      <c r="G1846" s="16">
        <v>179.2</v>
      </c>
      <c r="H1846" s="16">
        <v>0</v>
      </c>
      <c r="I1846" s="19">
        <f>(E1846-F1846)*C1846</f>
        <v>10000</v>
      </c>
      <c r="J1846" s="18">
        <f>(F1846-G1846)*C1846</f>
        <v>9000.0000000000564</v>
      </c>
      <c r="K1846" s="19">
        <v>0</v>
      </c>
      <c r="L1846" s="19">
        <f t="shared" ref="L1846" si="2828">(K1846+J1846+I1846)</f>
        <v>19000.000000000058</v>
      </c>
    </row>
    <row r="1847" spans="1:12" ht="20.100000000000001" customHeight="1">
      <c r="A1847" s="36">
        <v>42965</v>
      </c>
      <c r="B1847" s="14" t="s">
        <v>17</v>
      </c>
      <c r="C1847" s="15">
        <v>2500</v>
      </c>
      <c r="D1847" s="14" t="s">
        <v>22</v>
      </c>
      <c r="E1847" s="16">
        <v>390</v>
      </c>
      <c r="F1847" s="16">
        <v>387</v>
      </c>
      <c r="G1847" s="16">
        <v>0</v>
      </c>
      <c r="H1847" s="16">
        <v>0</v>
      </c>
      <c r="I1847" s="18">
        <f>(F1847-E1847)*C1847</f>
        <v>-7500</v>
      </c>
      <c r="J1847" s="26">
        <v>0</v>
      </c>
      <c r="K1847" s="27">
        <v>0</v>
      </c>
      <c r="L1847" s="27">
        <f t="shared" ref="L1847" si="2829">(K1847+J1847+I1847)</f>
        <v>-7500</v>
      </c>
    </row>
    <row r="1848" spans="1:12" ht="20.100000000000001" customHeight="1">
      <c r="A1848" s="36">
        <v>42965</v>
      </c>
      <c r="B1848" s="33" t="s">
        <v>107</v>
      </c>
      <c r="C1848" s="33">
        <v>200</v>
      </c>
      <c r="D1848" s="34" t="s">
        <v>22</v>
      </c>
      <c r="E1848" s="19">
        <v>1995</v>
      </c>
      <c r="F1848" s="19">
        <v>1975</v>
      </c>
      <c r="G1848" s="19">
        <v>0</v>
      </c>
      <c r="H1848" s="19">
        <v>0</v>
      </c>
      <c r="I1848" s="19">
        <f>(E1848-F1848)*C1848</f>
        <v>4000</v>
      </c>
      <c r="J1848" s="18">
        <v>0</v>
      </c>
      <c r="K1848" s="19">
        <v>0</v>
      </c>
      <c r="L1848" s="19">
        <f t="shared" ref="L1848" si="2830">(K1848+J1848+I1848)</f>
        <v>4000</v>
      </c>
    </row>
    <row r="1849" spans="1:12" ht="20.100000000000001" customHeight="1">
      <c r="A1849" s="36">
        <v>42964</v>
      </c>
      <c r="B1849" s="14" t="s">
        <v>112</v>
      </c>
      <c r="C1849" s="15">
        <v>1300</v>
      </c>
      <c r="D1849" s="14" t="s">
        <v>16</v>
      </c>
      <c r="E1849" s="16">
        <v>424</v>
      </c>
      <c r="F1849" s="16">
        <v>427</v>
      </c>
      <c r="G1849" s="16">
        <v>430</v>
      </c>
      <c r="H1849" s="16">
        <v>0</v>
      </c>
      <c r="I1849" s="17">
        <f>(F1849-E1849)*C1849</f>
        <v>3900</v>
      </c>
      <c r="J1849" s="18">
        <f>(G1849-F1849)*C1849</f>
        <v>3900</v>
      </c>
      <c r="K1849" s="19">
        <v>0</v>
      </c>
      <c r="L1849" s="19">
        <f t="shared" ref="L1849" si="2831">(K1849+J1849+I1849)</f>
        <v>7800</v>
      </c>
    </row>
    <row r="1850" spans="1:12" ht="20.100000000000001" customHeight="1">
      <c r="A1850" s="36">
        <v>42963</v>
      </c>
      <c r="B1850" s="14" t="s">
        <v>112</v>
      </c>
      <c r="C1850" s="15">
        <v>1300</v>
      </c>
      <c r="D1850" s="14" t="s">
        <v>16</v>
      </c>
      <c r="E1850" s="16">
        <v>410</v>
      </c>
      <c r="F1850" s="16">
        <v>413</v>
      </c>
      <c r="G1850" s="16">
        <v>416</v>
      </c>
      <c r="H1850" s="16">
        <v>420</v>
      </c>
      <c r="I1850" s="17">
        <f>(F1850-E1850)*C1850</f>
        <v>3900</v>
      </c>
      <c r="J1850" s="18">
        <f>(G1850-F1850)*C1850</f>
        <v>3900</v>
      </c>
      <c r="K1850" s="19">
        <f>(H1850-G1850)*C1850</f>
        <v>5200</v>
      </c>
      <c r="L1850" s="19">
        <f t="shared" ref="L1850" si="2832">(K1850+J1850+I1850)</f>
        <v>13000</v>
      </c>
    </row>
    <row r="1851" spans="1:12" ht="20.100000000000001" customHeight="1">
      <c r="A1851" s="36">
        <v>42963</v>
      </c>
      <c r="B1851" s="15" t="s">
        <v>26</v>
      </c>
      <c r="C1851" s="15">
        <v>2000</v>
      </c>
      <c r="D1851" s="14" t="s">
        <v>22</v>
      </c>
      <c r="E1851" s="16">
        <v>748</v>
      </c>
      <c r="F1851" s="16">
        <v>745</v>
      </c>
      <c r="G1851" s="16">
        <v>741</v>
      </c>
      <c r="H1851" s="16">
        <v>738</v>
      </c>
      <c r="I1851" s="19">
        <f>(E1851-F1851)*C1851</f>
        <v>6000</v>
      </c>
      <c r="J1851" s="18">
        <f>(F1851-G1851)*C1851</f>
        <v>8000</v>
      </c>
      <c r="K1851" s="19">
        <f>(G1851-H1851)*C1851</f>
        <v>6000</v>
      </c>
      <c r="L1851" s="19">
        <f t="shared" ref="L1851" si="2833">(I1851+J1851+K1851)</f>
        <v>20000</v>
      </c>
    </row>
    <row r="1852" spans="1:12" ht="20.100000000000001" customHeight="1">
      <c r="A1852" s="36">
        <v>42958</v>
      </c>
      <c r="B1852" s="14" t="s">
        <v>163</v>
      </c>
      <c r="C1852" s="15">
        <v>1000</v>
      </c>
      <c r="D1852" s="14" t="s">
        <v>16</v>
      </c>
      <c r="E1852" s="16">
        <v>775</v>
      </c>
      <c r="F1852" s="16">
        <v>778</v>
      </c>
      <c r="G1852" s="16">
        <v>781</v>
      </c>
      <c r="H1852" s="16">
        <v>785</v>
      </c>
      <c r="I1852" s="17">
        <f>(F1852-E1852)*C1852</f>
        <v>3000</v>
      </c>
      <c r="J1852" s="18">
        <f>(G1852-F1852)*C1852</f>
        <v>3000</v>
      </c>
      <c r="K1852" s="19">
        <f>(H1852-G1852)*C1852</f>
        <v>4000</v>
      </c>
      <c r="L1852" s="19">
        <f t="shared" ref="L1852" si="2834">(K1852+J1852+I1852)</f>
        <v>10000</v>
      </c>
    </row>
    <row r="1853" spans="1:12" ht="20.100000000000001" customHeight="1">
      <c r="A1853" s="36">
        <v>42958</v>
      </c>
      <c r="B1853" s="15" t="s">
        <v>20</v>
      </c>
      <c r="C1853" s="15">
        <v>3000</v>
      </c>
      <c r="D1853" s="14" t="s">
        <v>16</v>
      </c>
      <c r="E1853" s="16">
        <v>295</v>
      </c>
      <c r="F1853" s="16">
        <v>298</v>
      </c>
      <c r="G1853" s="16">
        <v>301</v>
      </c>
      <c r="H1853" s="19">
        <v>0</v>
      </c>
      <c r="I1853" s="17">
        <f>(F1853-E1853)*C1853</f>
        <v>9000</v>
      </c>
      <c r="J1853" s="18">
        <f>(G1853-F1853)*C1853</f>
        <v>9000</v>
      </c>
      <c r="K1853" s="19">
        <v>0</v>
      </c>
      <c r="L1853" s="19">
        <f t="shared" ref="L1853" si="2835">(I1853+J1853+K1853)</f>
        <v>18000</v>
      </c>
    </row>
    <row r="1854" spans="1:12" ht="20.100000000000001" customHeight="1">
      <c r="A1854" s="36">
        <v>42958</v>
      </c>
      <c r="B1854" s="14" t="s">
        <v>112</v>
      </c>
      <c r="C1854" s="15">
        <v>1300</v>
      </c>
      <c r="D1854" s="14" t="s">
        <v>16</v>
      </c>
      <c r="E1854" s="16">
        <v>410</v>
      </c>
      <c r="F1854" s="16">
        <v>412.5</v>
      </c>
      <c r="G1854" s="16">
        <v>0</v>
      </c>
      <c r="H1854" s="16">
        <v>0</v>
      </c>
      <c r="I1854" s="17">
        <f>(F1854-E1854)*C1854</f>
        <v>3250</v>
      </c>
      <c r="J1854" s="18">
        <v>0</v>
      </c>
      <c r="K1854" s="19">
        <f>(H1854-G1854)*C1854</f>
        <v>0</v>
      </c>
      <c r="L1854" s="19">
        <f t="shared" ref="L1854" si="2836">(K1854+J1854+I1854)</f>
        <v>3250</v>
      </c>
    </row>
    <row r="1855" spans="1:12" ht="20.100000000000001" customHeight="1">
      <c r="A1855" s="36">
        <v>42957</v>
      </c>
      <c r="B1855" s="14" t="s">
        <v>163</v>
      </c>
      <c r="C1855" s="15">
        <v>1000</v>
      </c>
      <c r="D1855" s="14" t="s">
        <v>22</v>
      </c>
      <c r="E1855" s="16">
        <v>790</v>
      </c>
      <c r="F1855" s="16">
        <v>787</v>
      </c>
      <c r="G1855" s="16">
        <v>0</v>
      </c>
      <c r="H1855" s="16">
        <v>0</v>
      </c>
      <c r="I1855" s="19">
        <f>(E1855-F1855)*C1855</f>
        <v>3000</v>
      </c>
      <c r="J1855" s="18">
        <v>0</v>
      </c>
      <c r="K1855" s="19">
        <f t="shared" ref="K1855:K1860" si="2837">(G1855-H1855)*C1855</f>
        <v>0</v>
      </c>
      <c r="L1855" s="19">
        <f t="shared" ref="L1855" si="2838">(K1855+J1855+I1855)</f>
        <v>3000</v>
      </c>
    </row>
    <row r="1856" spans="1:12" ht="20.100000000000001" customHeight="1">
      <c r="A1856" s="36">
        <v>42957</v>
      </c>
      <c r="B1856" s="15" t="s">
        <v>15</v>
      </c>
      <c r="C1856" s="15">
        <v>700</v>
      </c>
      <c r="D1856" s="14" t="s">
        <v>16</v>
      </c>
      <c r="E1856" s="23">
        <v>715</v>
      </c>
      <c r="F1856" s="16">
        <v>710</v>
      </c>
      <c r="G1856" s="16">
        <v>0</v>
      </c>
      <c r="H1856" s="16">
        <v>0</v>
      </c>
      <c r="I1856" s="29">
        <f>(F1856-E1856)*C1856</f>
        <v>-3500</v>
      </c>
      <c r="J1856" s="26">
        <v>0</v>
      </c>
      <c r="K1856" s="27">
        <f t="shared" si="2837"/>
        <v>0</v>
      </c>
      <c r="L1856" s="27">
        <f t="shared" ref="L1856" si="2839">(K1856+J1856+I1856)</f>
        <v>-3500</v>
      </c>
    </row>
    <row r="1857" spans="1:12" ht="20.100000000000001" customHeight="1">
      <c r="A1857" s="36">
        <v>42957</v>
      </c>
      <c r="B1857" s="15" t="s">
        <v>20</v>
      </c>
      <c r="C1857" s="15">
        <v>3000</v>
      </c>
      <c r="D1857" s="14" t="s">
        <v>22</v>
      </c>
      <c r="E1857" s="16">
        <v>300</v>
      </c>
      <c r="F1857" s="16">
        <v>298</v>
      </c>
      <c r="G1857" s="16">
        <v>296</v>
      </c>
      <c r="H1857" s="19">
        <v>293</v>
      </c>
      <c r="I1857" s="19">
        <f t="shared" ref="I1857:I1863" si="2840">(E1857-F1857)*C1857</f>
        <v>6000</v>
      </c>
      <c r="J1857" s="18">
        <f>(F1857-G1857)*C1857</f>
        <v>6000</v>
      </c>
      <c r="K1857" s="19">
        <f t="shared" si="2837"/>
        <v>9000</v>
      </c>
      <c r="L1857" s="19">
        <f t="shared" ref="L1857" si="2841">(I1857+J1857+K1857)</f>
        <v>21000</v>
      </c>
    </row>
    <row r="1858" spans="1:12" ht="20.100000000000001" customHeight="1">
      <c r="A1858" s="36">
        <v>42957</v>
      </c>
      <c r="B1858" s="14" t="s">
        <v>176</v>
      </c>
      <c r="C1858" s="15">
        <v>3800</v>
      </c>
      <c r="D1858" s="14" t="s">
        <v>22</v>
      </c>
      <c r="E1858" s="16">
        <v>141.5</v>
      </c>
      <c r="F1858" s="16">
        <v>140</v>
      </c>
      <c r="G1858" s="16">
        <v>138</v>
      </c>
      <c r="H1858" s="16">
        <v>136</v>
      </c>
      <c r="I1858" s="19">
        <f t="shared" si="2840"/>
        <v>5700</v>
      </c>
      <c r="J1858" s="18">
        <f>(F1858-G1858)*C1858</f>
        <v>7600</v>
      </c>
      <c r="K1858" s="19">
        <f t="shared" si="2837"/>
        <v>7600</v>
      </c>
      <c r="L1858" s="19">
        <f t="shared" ref="L1858" si="2842">(I1858+J1858+K1858)</f>
        <v>20900</v>
      </c>
    </row>
    <row r="1859" spans="1:12" ht="20.100000000000001" customHeight="1">
      <c r="A1859" s="36">
        <v>42956</v>
      </c>
      <c r="B1859" s="14" t="s">
        <v>163</v>
      </c>
      <c r="C1859" s="15">
        <v>1000</v>
      </c>
      <c r="D1859" s="14" t="s">
        <v>22</v>
      </c>
      <c r="E1859" s="16">
        <v>815</v>
      </c>
      <c r="F1859" s="16">
        <v>812</v>
      </c>
      <c r="G1859" s="16">
        <v>809</v>
      </c>
      <c r="H1859" s="16">
        <v>805</v>
      </c>
      <c r="I1859" s="19">
        <f t="shared" si="2840"/>
        <v>3000</v>
      </c>
      <c r="J1859" s="18">
        <f>(F1859-G1859)*C1859</f>
        <v>3000</v>
      </c>
      <c r="K1859" s="19">
        <f t="shared" si="2837"/>
        <v>4000</v>
      </c>
      <c r="L1859" s="19">
        <f t="shared" ref="L1859:L1860" si="2843">(K1859+J1859+I1859)</f>
        <v>10000</v>
      </c>
    </row>
    <row r="1860" spans="1:12" ht="20.100000000000001" customHeight="1">
      <c r="A1860" s="36">
        <v>42956</v>
      </c>
      <c r="B1860" s="15" t="s">
        <v>15</v>
      </c>
      <c r="C1860" s="15">
        <v>700</v>
      </c>
      <c r="D1860" s="14" t="s">
        <v>22</v>
      </c>
      <c r="E1860" s="23">
        <v>704</v>
      </c>
      <c r="F1860" s="16">
        <v>699</v>
      </c>
      <c r="G1860" s="16">
        <v>694</v>
      </c>
      <c r="H1860" s="16">
        <v>684</v>
      </c>
      <c r="I1860" s="19">
        <f t="shared" si="2840"/>
        <v>3500</v>
      </c>
      <c r="J1860" s="18">
        <f>(F1860-G1860)*C1860</f>
        <v>3500</v>
      </c>
      <c r="K1860" s="19">
        <f t="shared" si="2837"/>
        <v>7000</v>
      </c>
      <c r="L1860" s="19">
        <f t="shared" si="2843"/>
        <v>14000</v>
      </c>
    </row>
    <row r="1861" spans="1:12" ht="20.100000000000001" customHeight="1">
      <c r="A1861" s="36">
        <v>42956</v>
      </c>
      <c r="B1861" s="33" t="s">
        <v>107</v>
      </c>
      <c r="C1861" s="33">
        <v>200</v>
      </c>
      <c r="D1861" s="34" t="s">
        <v>22</v>
      </c>
      <c r="E1861" s="19">
        <v>2080</v>
      </c>
      <c r="F1861" s="19">
        <v>2060</v>
      </c>
      <c r="G1861" s="19">
        <v>2040</v>
      </c>
      <c r="H1861" s="19">
        <v>0</v>
      </c>
      <c r="I1861" s="19">
        <f t="shared" si="2840"/>
        <v>4000</v>
      </c>
      <c r="J1861" s="18">
        <f>(F1861-G1861)*C1861</f>
        <v>4000</v>
      </c>
      <c r="K1861" s="19">
        <v>0</v>
      </c>
      <c r="L1861" s="19">
        <f t="shared" ref="L1861" si="2844">(K1861+J1861+I1861)</f>
        <v>8000</v>
      </c>
    </row>
    <row r="1862" spans="1:12" ht="20.100000000000001" customHeight="1">
      <c r="A1862" s="36">
        <v>42956</v>
      </c>
      <c r="B1862" s="14" t="s">
        <v>29</v>
      </c>
      <c r="C1862" s="15">
        <v>600</v>
      </c>
      <c r="D1862" s="14" t="s">
        <v>22</v>
      </c>
      <c r="E1862" s="16">
        <v>480</v>
      </c>
      <c r="F1862" s="16">
        <v>485</v>
      </c>
      <c r="G1862" s="16">
        <v>0</v>
      </c>
      <c r="H1862" s="16">
        <v>0</v>
      </c>
      <c r="I1862" s="27">
        <f t="shared" si="2840"/>
        <v>-3000</v>
      </c>
      <c r="J1862" s="26">
        <v>0</v>
      </c>
      <c r="K1862" s="27">
        <v>0</v>
      </c>
      <c r="L1862" s="27">
        <f t="shared" ref="L1862" si="2845">(K1862+J1862+I1862)</f>
        <v>-3000</v>
      </c>
    </row>
    <row r="1863" spans="1:12" ht="20.100000000000001" customHeight="1">
      <c r="A1863" s="36">
        <v>42955</v>
      </c>
      <c r="B1863" s="15" t="s">
        <v>25</v>
      </c>
      <c r="C1863" s="15">
        <v>1800</v>
      </c>
      <c r="D1863" s="14" t="s">
        <v>22</v>
      </c>
      <c r="E1863" s="16">
        <v>508</v>
      </c>
      <c r="F1863" s="16">
        <v>506</v>
      </c>
      <c r="G1863" s="16">
        <v>504</v>
      </c>
      <c r="H1863" s="16">
        <v>503</v>
      </c>
      <c r="I1863" s="19">
        <f t="shared" si="2840"/>
        <v>3600</v>
      </c>
      <c r="J1863" s="18">
        <f>(F1863-G1863)*C1863</f>
        <v>3600</v>
      </c>
      <c r="K1863" s="19">
        <f>(G1863-H1863)*C1863</f>
        <v>1800</v>
      </c>
      <c r="L1863" s="19">
        <f t="shared" ref="L1863" si="2846">(K1863+J1863+I1863)</f>
        <v>9000</v>
      </c>
    </row>
    <row r="1864" spans="1:12" ht="20.100000000000001" customHeight="1">
      <c r="A1864" s="36">
        <v>42951</v>
      </c>
      <c r="B1864" s="14" t="s">
        <v>148</v>
      </c>
      <c r="C1864" s="15">
        <v>3500</v>
      </c>
      <c r="D1864" s="14" t="s">
        <v>16</v>
      </c>
      <c r="E1864" s="16">
        <v>285</v>
      </c>
      <c r="F1864" s="16">
        <v>288</v>
      </c>
      <c r="G1864" s="16">
        <v>0</v>
      </c>
      <c r="H1864" s="16">
        <v>0</v>
      </c>
      <c r="I1864" s="17">
        <f>(F1864-E1864)*C1864</f>
        <v>10500</v>
      </c>
      <c r="J1864" s="18">
        <v>0</v>
      </c>
      <c r="K1864" s="19">
        <f>(H1864-G1864)*C1864</f>
        <v>0</v>
      </c>
      <c r="L1864" s="19">
        <f t="shared" ref="L1864" si="2847">(K1864+J1864+I1864)</f>
        <v>10500</v>
      </c>
    </row>
    <row r="1865" spans="1:12" ht="20.100000000000001" customHeight="1">
      <c r="A1865" s="36">
        <v>42951</v>
      </c>
      <c r="B1865" s="15" t="s">
        <v>23</v>
      </c>
      <c r="C1865" s="15">
        <v>700</v>
      </c>
      <c r="D1865" s="14" t="s">
        <v>16</v>
      </c>
      <c r="E1865" s="16">
        <v>590</v>
      </c>
      <c r="F1865" s="16">
        <v>595</v>
      </c>
      <c r="G1865" s="16">
        <v>600</v>
      </c>
      <c r="H1865" s="16">
        <v>0</v>
      </c>
      <c r="I1865" s="17">
        <f>(F1865-E1865)*C1865</f>
        <v>3500</v>
      </c>
      <c r="J1865" s="18">
        <f>(G1865-F1865)*C1865</f>
        <v>3500</v>
      </c>
      <c r="K1865" s="19">
        <v>0</v>
      </c>
      <c r="L1865" s="19">
        <f t="shared" ref="L1865" si="2848">(K1865+J1865+I1865)</f>
        <v>7000</v>
      </c>
    </row>
    <row r="1866" spans="1:12" ht="20.100000000000001" customHeight="1">
      <c r="A1866" s="36">
        <v>42950</v>
      </c>
      <c r="B1866" s="14" t="s">
        <v>188</v>
      </c>
      <c r="C1866" s="15">
        <v>2700</v>
      </c>
      <c r="D1866" s="14" t="s">
        <v>16</v>
      </c>
      <c r="E1866" s="23">
        <v>158</v>
      </c>
      <c r="F1866" s="16">
        <v>160</v>
      </c>
      <c r="G1866" s="16">
        <v>162</v>
      </c>
      <c r="H1866" s="16">
        <v>0</v>
      </c>
      <c r="I1866" s="18">
        <f>(F1866-E1866)*C1866</f>
        <v>5400</v>
      </c>
      <c r="J1866" s="18">
        <f>(G1866-F1866)*C1866</f>
        <v>5400</v>
      </c>
      <c r="K1866" s="19">
        <v>0</v>
      </c>
      <c r="L1866" s="19">
        <f t="shared" ref="L1866" si="2849">(I1866+J1866+K1866)</f>
        <v>10800</v>
      </c>
    </row>
    <row r="1867" spans="1:12" ht="20.100000000000001" customHeight="1">
      <c r="A1867" s="36">
        <v>42950</v>
      </c>
      <c r="B1867" s="15" t="s">
        <v>15</v>
      </c>
      <c r="C1867" s="15">
        <v>700</v>
      </c>
      <c r="D1867" s="14" t="s">
        <v>16</v>
      </c>
      <c r="E1867" s="23">
        <v>744</v>
      </c>
      <c r="F1867" s="16">
        <v>748</v>
      </c>
      <c r="G1867" s="16">
        <v>0</v>
      </c>
      <c r="H1867" s="16">
        <v>0</v>
      </c>
      <c r="I1867" s="18">
        <f>(F1867-E1867)*C1867</f>
        <v>2800</v>
      </c>
      <c r="J1867" s="18">
        <v>0</v>
      </c>
      <c r="K1867" s="19">
        <v>0</v>
      </c>
      <c r="L1867" s="19">
        <f t="shared" ref="L1867" si="2850">(I1867+J1867+K1867)</f>
        <v>2800</v>
      </c>
    </row>
    <row r="1868" spans="1:12" ht="20.100000000000001" customHeight="1">
      <c r="A1868" s="36">
        <v>42950</v>
      </c>
      <c r="B1868" s="15" t="s">
        <v>20</v>
      </c>
      <c r="C1868" s="15">
        <v>3000</v>
      </c>
      <c r="D1868" s="14" t="s">
        <v>22</v>
      </c>
      <c r="E1868" s="16">
        <v>305</v>
      </c>
      <c r="F1868" s="16">
        <v>302</v>
      </c>
      <c r="G1868" s="16">
        <v>0</v>
      </c>
      <c r="H1868" s="19">
        <v>0</v>
      </c>
      <c r="I1868" s="19">
        <f>(E1868-F1868)*C1868</f>
        <v>9000</v>
      </c>
      <c r="J1868" s="18">
        <v>0</v>
      </c>
      <c r="K1868" s="19">
        <v>0</v>
      </c>
      <c r="L1868" s="19">
        <f t="shared" ref="L1868" si="2851">(I1868+J1868+K1868)</f>
        <v>9000</v>
      </c>
    </row>
    <row r="1869" spans="1:12" ht="20.100000000000001" customHeight="1">
      <c r="A1869" s="36">
        <v>42949</v>
      </c>
      <c r="B1869" s="14" t="s">
        <v>116</v>
      </c>
      <c r="C1869" s="15">
        <v>400</v>
      </c>
      <c r="D1869" s="14" t="s">
        <v>16</v>
      </c>
      <c r="E1869" s="16">
        <v>1030</v>
      </c>
      <c r="F1869" s="16">
        <v>1040</v>
      </c>
      <c r="G1869" s="16">
        <v>1050</v>
      </c>
      <c r="H1869" s="16">
        <v>0</v>
      </c>
      <c r="I1869" s="18">
        <f>(F1869-E1869)*C1869</f>
        <v>4000</v>
      </c>
      <c r="J1869" s="18">
        <f>(G1869-F1869)*C1869</f>
        <v>4000</v>
      </c>
      <c r="K1869" s="19">
        <v>0</v>
      </c>
      <c r="L1869" s="19">
        <f t="shared" ref="L1869" si="2852">(K1869+J1869+I1869)</f>
        <v>8000</v>
      </c>
    </row>
    <row r="1870" spans="1:12" ht="20.100000000000001" customHeight="1">
      <c r="A1870" s="36">
        <v>42949</v>
      </c>
      <c r="B1870" s="14" t="s">
        <v>105</v>
      </c>
      <c r="C1870" s="15">
        <v>200</v>
      </c>
      <c r="D1870" s="14" t="s">
        <v>16</v>
      </c>
      <c r="E1870" s="16">
        <v>3800</v>
      </c>
      <c r="F1870" s="16">
        <v>3820</v>
      </c>
      <c r="G1870" s="16">
        <v>0</v>
      </c>
      <c r="H1870" s="16">
        <v>0</v>
      </c>
      <c r="I1870" s="18">
        <f>(F1870-E1870)*C1870</f>
        <v>4000</v>
      </c>
      <c r="J1870" s="18">
        <v>0</v>
      </c>
      <c r="K1870" s="19">
        <v>0</v>
      </c>
      <c r="L1870" s="19">
        <f t="shared" ref="L1870" si="2853">(I1870+J1870+K1870)</f>
        <v>4000</v>
      </c>
    </row>
    <row r="1871" spans="1:12" ht="20.100000000000001" customHeight="1">
      <c r="A1871" s="36">
        <v>42948</v>
      </c>
      <c r="B1871" s="14" t="s">
        <v>29</v>
      </c>
      <c r="C1871" s="15">
        <v>600</v>
      </c>
      <c r="D1871" s="14" t="s">
        <v>22</v>
      </c>
      <c r="E1871" s="16">
        <v>536</v>
      </c>
      <c r="F1871" s="16">
        <v>531</v>
      </c>
      <c r="G1871" s="16">
        <v>0</v>
      </c>
      <c r="H1871" s="16">
        <v>0</v>
      </c>
      <c r="I1871" s="19">
        <f>(E1871-F1871)*C1871</f>
        <v>3000</v>
      </c>
      <c r="J1871" s="18">
        <v>0</v>
      </c>
      <c r="K1871" s="19">
        <v>0</v>
      </c>
      <c r="L1871" s="19">
        <f t="shared" ref="L1871" si="2854">(K1871+J1871+I1871)</f>
        <v>3000</v>
      </c>
    </row>
    <row r="1872" spans="1:12" ht="20.100000000000001" customHeight="1">
      <c r="A1872" s="36">
        <v>42947</v>
      </c>
      <c r="B1872" s="14" t="s">
        <v>29</v>
      </c>
      <c r="C1872" s="15">
        <v>600</v>
      </c>
      <c r="D1872" s="14" t="s">
        <v>22</v>
      </c>
      <c r="E1872" s="16">
        <v>538</v>
      </c>
      <c r="F1872" s="16">
        <v>533</v>
      </c>
      <c r="G1872" s="16">
        <v>529</v>
      </c>
      <c r="H1872" s="16">
        <v>0</v>
      </c>
      <c r="I1872" s="19">
        <f>(E1872-F1872)*C1872</f>
        <v>3000</v>
      </c>
      <c r="J1872" s="18">
        <f>(F1872-G1872)*C1872</f>
        <v>2400</v>
      </c>
      <c r="K1872" s="19">
        <v>0</v>
      </c>
      <c r="L1872" s="19">
        <f t="shared" ref="L1872:L1874" si="2855">(K1872+J1872+I1872)</f>
        <v>5400</v>
      </c>
    </row>
    <row r="1873" spans="1:12" ht="20.100000000000001" customHeight="1">
      <c r="A1873" s="36">
        <v>42947</v>
      </c>
      <c r="B1873" s="15" t="s">
        <v>20</v>
      </c>
      <c r="C1873" s="15">
        <v>3000</v>
      </c>
      <c r="D1873" s="14" t="s">
        <v>22</v>
      </c>
      <c r="E1873" s="16">
        <v>299</v>
      </c>
      <c r="F1873" s="16">
        <v>301</v>
      </c>
      <c r="G1873" s="16">
        <v>0</v>
      </c>
      <c r="H1873" s="19">
        <v>0</v>
      </c>
      <c r="I1873" s="27">
        <f>(E1873-F1873)*C1873</f>
        <v>-6000</v>
      </c>
      <c r="J1873" s="26">
        <v>0</v>
      </c>
      <c r="K1873" s="27">
        <f>(G1873-H1873)*C1873</f>
        <v>0</v>
      </c>
      <c r="L1873" s="27">
        <f t="shared" si="2855"/>
        <v>-6000</v>
      </c>
    </row>
    <row r="1874" spans="1:12" ht="20.100000000000001" customHeight="1">
      <c r="A1874" s="36">
        <v>42947</v>
      </c>
      <c r="B1874" s="14" t="s">
        <v>148</v>
      </c>
      <c r="C1874" s="15">
        <v>3500</v>
      </c>
      <c r="D1874" s="14" t="s">
        <v>16</v>
      </c>
      <c r="E1874" s="16">
        <v>278</v>
      </c>
      <c r="F1874" s="16">
        <v>281</v>
      </c>
      <c r="G1874" s="16">
        <v>0</v>
      </c>
      <c r="H1874" s="16">
        <v>0</v>
      </c>
      <c r="I1874" s="17">
        <f>(F1874-E1874)*C1874</f>
        <v>10500</v>
      </c>
      <c r="J1874" s="18">
        <v>0</v>
      </c>
      <c r="K1874" s="19">
        <f>(H1874-G1874)*C1874</f>
        <v>0</v>
      </c>
      <c r="L1874" s="19">
        <f t="shared" si="2855"/>
        <v>10500</v>
      </c>
    </row>
    <row r="1875" spans="1:12" ht="20.100000000000001" customHeight="1">
      <c r="A1875" s="36">
        <v>42943</v>
      </c>
      <c r="B1875" s="14" t="s">
        <v>29</v>
      </c>
      <c r="C1875" s="15">
        <v>600</v>
      </c>
      <c r="D1875" s="14" t="s">
        <v>22</v>
      </c>
      <c r="E1875" s="16">
        <v>574</v>
      </c>
      <c r="F1875" s="16">
        <v>569</v>
      </c>
      <c r="G1875" s="16">
        <v>0</v>
      </c>
      <c r="H1875" s="16">
        <v>0</v>
      </c>
      <c r="I1875" s="19">
        <f>(E1875-F1875)*C1875</f>
        <v>3000</v>
      </c>
      <c r="J1875" s="18">
        <v>0</v>
      </c>
      <c r="K1875" s="19">
        <v>0</v>
      </c>
      <c r="L1875" s="19">
        <f t="shared" ref="L1875" si="2856">(K1875+J1875+I1875)</f>
        <v>3000</v>
      </c>
    </row>
    <row r="1876" spans="1:12" ht="20.100000000000001" customHeight="1">
      <c r="A1876" s="36">
        <v>42943</v>
      </c>
      <c r="B1876" s="14" t="s">
        <v>21</v>
      </c>
      <c r="C1876" s="15">
        <v>250</v>
      </c>
      <c r="D1876" s="14" t="s">
        <v>22</v>
      </c>
      <c r="E1876" s="16">
        <v>2550</v>
      </c>
      <c r="F1876" s="16">
        <v>2530</v>
      </c>
      <c r="G1876" s="16">
        <v>0</v>
      </c>
      <c r="H1876" s="16">
        <v>0</v>
      </c>
      <c r="I1876" s="19">
        <f>(E1876-F1876)*C1876</f>
        <v>5000</v>
      </c>
      <c r="J1876" s="18">
        <v>0</v>
      </c>
      <c r="K1876" s="19">
        <f>(H1876-G1876)*C1876</f>
        <v>0</v>
      </c>
      <c r="L1876" s="19">
        <f t="shared" ref="L1876" si="2857">(K1876+J1876+I1876)</f>
        <v>5000</v>
      </c>
    </row>
    <row r="1877" spans="1:12" ht="20.100000000000001" customHeight="1">
      <c r="A1877" s="36">
        <v>42942</v>
      </c>
      <c r="B1877" s="15" t="s">
        <v>18</v>
      </c>
      <c r="C1877" s="15">
        <v>2000</v>
      </c>
      <c r="D1877" s="14" t="s">
        <v>16</v>
      </c>
      <c r="E1877" s="16">
        <v>562</v>
      </c>
      <c r="F1877" s="16">
        <v>565</v>
      </c>
      <c r="G1877" s="16">
        <v>567.95000000000005</v>
      </c>
      <c r="H1877" s="16">
        <v>0</v>
      </c>
      <c r="I1877" s="17">
        <f>(F1877-E1877)*C1877</f>
        <v>6000</v>
      </c>
      <c r="J1877" s="18">
        <f>(G1877-F1877)*C1877</f>
        <v>5900.0000000000909</v>
      </c>
      <c r="K1877" s="19">
        <v>0</v>
      </c>
      <c r="L1877" s="19">
        <f>(I1877+J1877+K1877)</f>
        <v>11900.000000000091</v>
      </c>
    </row>
    <row r="1878" spans="1:12" ht="20.100000000000001" customHeight="1">
      <c r="A1878" s="36">
        <v>42942</v>
      </c>
      <c r="B1878" s="14" t="s">
        <v>148</v>
      </c>
      <c r="C1878" s="15">
        <v>3500</v>
      </c>
      <c r="D1878" s="14" t="s">
        <v>16</v>
      </c>
      <c r="E1878" s="16">
        <v>280</v>
      </c>
      <c r="F1878" s="16">
        <v>283</v>
      </c>
      <c r="G1878" s="16">
        <v>0</v>
      </c>
      <c r="H1878" s="16">
        <v>0</v>
      </c>
      <c r="I1878" s="17">
        <f>(F1878-E1878)*C1878</f>
        <v>10500</v>
      </c>
      <c r="J1878" s="18">
        <v>0</v>
      </c>
      <c r="K1878" s="19">
        <f>(H1878-G1878)*C1878</f>
        <v>0</v>
      </c>
      <c r="L1878" s="19">
        <f t="shared" ref="L1878" si="2858">(K1878+J1878+I1878)</f>
        <v>10500</v>
      </c>
    </row>
    <row r="1879" spans="1:12" ht="20.100000000000001" customHeight="1">
      <c r="A1879" s="36">
        <v>42911</v>
      </c>
      <c r="B1879" s="14" t="s">
        <v>163</v>
      </c>
      <c r="C1879" s="15">
        <v>1000</v>
      </c>
      <c r="D1879" s="14" t="s">
        <v>22</v>
      </c>
      <c r="E1879" s="16">
        <v>786</v>
      </c>
      <c r="F1879" s="16">
        <v>783</v>
      </c>
      <c r="G1879" s="16">
        <v>0</v>
      </c>
      <c r="H1879" s="16">
        <v>0</v>
      </c>
      <c r="I1879" s="19">
        <f>(E1879-F1879)*C1879</f>
        <v>3000</v>
      </c>
      <c r="J1879" s="18">
        <v>0</v>
      </c>
      <c r="K1879" s="19">
        <f>(H1879-G1879)*C1879</f>
        <v>0</v>
      </c>
      <c r="L1879" s="19">
        <f t="shared" ref="L1879" si="2859">(K1879+J1879+I1879)</f>
        <v>3000</v>
      </c>
    </row>
    <row r="1880" spans="1:12" ht="20.100000000000001" customHeight="1">
      <c r="A1880" s="36">
        <v>42911</v>
      </c>
      <c r="B1880" s="14" t="s">
        <v>185</v>
      </c>
      <c r="C1880" s="15">
        <v>1300</v>
      </c>
      <c r="D1880" s="14" t="s">
        <v>16</v>
      </c>
      <c r="E1880" s="16">
        <v>509</v>
      </c>
      <c r="F1880" s="16">
        <v>506</v>
      </c>
      <c r="G1880" s="16">
        <v>0</v>
      </c>
      <c r="H1880" s="16">
        <v>0</v>
      </c>
      <c r="I1880" s="29">
        <f>(F1880-E1880)*C1880</f>
        <v>-3900</v>
      </c>
      <c r="J1880" s="26">
        <v>0</v>
      </c>
      <c r="K1880" s="27">
        <v>0</v>
      </c>
      <c r="L1880" s="27">
        <f t="shared" ref="L1880" si="2860">SUM(I1880+J1880+K1880)</f>
        <v>-3900</v>
      </c>
    </row>
    <row r="1881" spans="1:12" ht="20.100000000000001" customHeight="1">
      <c r="A1881" s="36">
        <v>42940</v>
      </c>
      <c r="B1881" s="14" t="s">
        <v>187</v>
      </c>
      <c r="C1881" s="15">
        <v>3500</v>
      </c>
      <c r="D1881" s="14" t="s">
        <v>16</v>
      </c>
      <c r="E1881" s="16">
        <v>161</v>
      </c>
      <c r="F1881" s="16">
        <v>163</v>
      </c>
      <c r="G1881" s="16">
        <v>0</v>
      </c>
      <c r="H1881" s="16">
        <v>0</v>
      </c>
      <c r="I1881" s="17">
        <f>(F1881-E1881)*C1881</f>
        <v>7000</v>
      </c>
      <c r="J1881" s="18">
        <v>0</v>
      </c>
      <c r="K1881" s="19">
        <v>0</v>
      </c>
      <c r="L1881" s="19">
        <f t="shared" ref="L1881" si="2861">(K1881+J1881+I1881)</f>
        <v>7000</v>
      </c>
    </row>
    <row r="1882" spans="1:12" ht="20.100000000000001" customHeight="1">
      <c r="A1882" s="36">
        <v>42940</v>
      </c>
      <c r="B1882" s="15" t="s">
        <v>24</v>
      </c>
      <c r="C1882" s="15">
        <v>5000</v>
      </c>
      <c r="D1882" s="14" t="s">
        <v>16</v>
      </c>
      <c r="E1882" s="16">
        <v>196</v>
      </c>
      <c r="F1882" s="16">
        <v>198</v>
      </c>
      <c r="G1882" s="16">
        <v>0</v>
      </c>
      <c r="H1882" s="16">
        <v>0</v>
      </c>
      <c r="I1882" s="17">
        <f>(F1882-E1882)*C1882</f>
        <v>10000</v>
      </c>
      <c r="J1882" s="18">
        <v>0</v>
      </c>
      <c r="K1882" s="19">
        <v>0</v>
      </c>
      <c r="L1882" s="19">
        <f t="shared" ref="L1882" si="2862">(K1882+J1882+I1882)</f>
        <v>10000</v>
      </c>
    </row>
    <row r="1883" spans="1:12" ht="20.100000000000001" customHeight="1">
      <c r="A1883" s="36">
        <v>42937</v>
      </c>
      <c r="B1883" s="15" t="s">
        <v>26</v>
      </c>
      <c r="C1883" s="15">
        <v>2000</v>
      </c>
      <c r="D1883" s="14" t="s">
        <v>16</v>
      </c>
      <c r="E1883" s="16">
        <v>830</v>
      </c>
      <c r="F1883" s="16">
        <v>827</v>
      </c>
      <c r="G1883" s="16">
        <v>0</v>
      </c>
      <c r="H1883" s="16">
        <v>0</v>
      </c>
      <c r="I1883" s="29">
        <f>(F1883-E1883)*C1883</f>
        <v>-6000</v>
      </c>
      <c r="J1883" s="26">
        <v>0</v>
      </c>
      <c r="K1883" s="27">
        <f>(H1883-G1883)*C1883</f>
        <v>0</v>
      </c>
      <c r="L1883" s="27">
        <f t="shared" ref="L1883" si="2863">(K1883+J1883+I1883)</f>
        <v>-6000</v>
      </c>
    </row>
    <row r="1884" spans="1:12" ht="20.100000000000001" customHeight="1">
      <c r="A1884" s="36">
        <v>42937</v>
      </c>
      <c r="B1884" s="14" t="s">
        <v>162</v>
      </c>
      <c r="C1884" s="15">
        <v>1200</v>
      </c>
      <c r="D1884" s="14" t="s">
        <v>16</v>
      </c>
      <c r="E1884" s="16">
        <v>538</v>
      </c>
      <c r="F1884" s="16">
        <v>541</v>
      </c>
      <c r="G1884" s="16">
        <v>0</v>
      </c>
      <c r="H1884" s="16">
        <v>0</v>
      </c>
      <c r="I1884" s="17">
        <f>(F1884-E1884)*C1884</f>
        <v>3600</v>
      </c>
      <c r="J1884" s="18">
        <v>0</v>
      </c>
      <c r="K1884" s="19">
        <f>(H1884-G1884)*C1884</f>
        <v>0</v>
      </c>
      <c r="L1884" s="19">
        <f t="shared" ref="L1884" si="2864">(K1884+J1884+I1884)</f>
        <v>3600</v>
      </c>
    </row>
    <row r="1885" spans="1:12" ht="20.100000000000001" customHeight="1">
      <c r="A1885" s="36">
        <v>42937</v>
      </c>
      <c r="B1885" s="14" t="s">
        <v>106</v>
      </c>
      <c r="C1885" s="15">
        <v>1000</v>
      </c>
      <c r="D1885" s="14" t="s">
        <v>22</v>
      </c>
      <c r="E1885" s="16">
        <v>590</v>
      </c>
      <c r="F1885" s="16">
        <v>587</v>
      </c>
      <c r="G1885" s="16">
        <v>584</v>
      </c>
      <c r="H1885" s="16">
        <v>580</v>
      </c>
      <c r="I1885" s="19">
        <f>(E1885-F1885)*C1885</f>
        <v>3000</v>
      </c>
      <c r="J1885" s="18">
        <f>(F1885-G1885)*C1885</f>
        <v>3000</v>
      </c>
      <c r="K1885" s="19">
        <f>(G1885-H1885)*C1885</f>
        <v>4000</v>
      </c>
      <c r="L1885" s="19">
        <f>SUM(I1885+J1885+K1885)</f>
        <v>10000</v>
      </c>
    </row>
    <row r="1886" spans="1:12" ht="20.100000000000001" customHeight="1">
      <c r="A1886" s="36">
        <v>42936</v>
      </c>
      <c r="B1886" s="14" t="s">
        <v>162</v>
      </c>
      <c r="C1886" s="15">
        <v>1200</v>
      </c>
      <c r="D1886" s="14" t="s">
        <v>16</v>
      </c>
      <c r="E1886" s="16">
        <v>527</v>
      </c>
      <c r="F1886" s="16">
        <v>530</v>
      </c>
      <c r="G1886" s="16">
        <v>533</v>
      </c>
      <c r="H1886" s="16">
        <v>538</v>
      </c>
      <c r="I1886" s="17">
        <f>(F1886-E1886)*C1886</f>
        <v>3600</v>
      </c>
      <c r="J1886" s="18">
        <f>(G1886-F1886)*C1886</f>
        <v>3600</v>
      </c>
      <c r="K1886" s="19">
        <f>(H1886-G1886)*C1886</f>
        <v>6000</v>
      </c>
      <c r="L1886" s="19">
        <f t="shared" ref="L1886" si="2865">(K1886+J1886+I1886)</f>
        <v>13200</v>
      </c>
    </row>
    <row r="1887" spans="1:12" ht="20.100000000000001" customHeight="1">
      <c r="A1887" s="36">
        <v>42936</v>
      </c>
      <c r="B1887" s="15" t="s">
        <v>20</v>
      </c>
      <c r="C1887" s="15">
        <v>3000</v>
      </c>
      <c r="D1887" s="14" t="s">
        <v>22</v>
      </c>
      <c r="E1887" s="16">
        <v>293</v>
      </c>
      <c r="F1887" s="16">
        <v>291</v>
      </c>
      <c r="G1887" s="16">
        <v>0</v>
      </c>
      <c r="H1887" s="19">
        <v>0</v>
      </c>
      <c r="I1887" s="19">
        <f>(E1887-F1887)*C1887</f>
        <v>6000</v>
      </c>
      <c r="J1887" s="18">
        <v>0</v>
      </c>
      <c r="K1887" s="19">
        <f>(H1887-G1887)*C1887</f>
        <v>0</v>
      </c>
      <c r="L1887" s="19">
        <f t="shared" ref="L1887" si="2866">(K1887+J1887+I1887)</f>
        <v>6000</v>
      </c>
    </row>
    <row r="1888" spans="1:12" ht="20.100000000000001" customHeight="1">
      <c r="A1888" s="36">
        <v>42935</v>
      </c>
      <c r="B1888" s="14" t="s">
        <v>21</v>
      </c>
      <c r="C1888" s="15">
        <v>250</v>
      </c>
      <c r="D1888" s="14" t="s">
        <v>22</v>
      </c>
      <c r="E1888" s="16">
        <v>2750</v>
      </c>
      <c r="F1888" s="16">
        <v>2730</v>
      </c>
      <c r="G1888" s="16">
        <v>0</v>
      </c>
      <c r="H1888" s="16">
        <v>0</v>
      </c>
      <c r="I1888" s="19">
        <f>(E1888-F1888)*C1888</f>
        <v>5000</v>
      </c>
      <c r="J1888" s="18">
        <v>0</v>
      </c>
      <c r="K1888" s="19">
        <f>(H1888-G1888)*C1888</f>
        <v>0</v>
      </c>
      <c r="L1888" s="19">
        <f t="shared" ref="L1888" si="2867">(K1888+J1888+I1888)</f>
        <v>5000</v>
      </c>
    </row>
    <row r="1889" spans="1:12" ht="20.100000000000001" customHeight="1">
      <c r="A1889" s="36">
        <v>42935</v>
      </c>
      <c r="B1889" s="15" t="s">
        <v>15</v>
      </c>
      <c r="C1889" s="15">
        <v>700</v>
      </c>
      <c r="D1889" s="14" t="s">
        <v>16</v>
      </c>
      <c r="E1889" s="23">
        <v>775</v>
      </c>
      <c r="F1889" s="16">
        <v>770</v>
      </c>
      <c r="G1889" s="16">
        <v>0</v>
      </c>
      <c r="H1889" s="16">
        <v>0</v>
      </c>
      <c r="I1889" s="29">
        <f t="shared" ref="I1889:I1894" si="2868">(F1889-E1889)*C1889</f>
        <v>-3500</v>
      </c>
      <c r="J1889" s="26">
        <v>0</v>
      </c>
      <c r="K1889" s="27">
        <v>0</v>
      </c>
      <c r="L1889" s="27">
        <f t="shared" ref="L1889" si="2869">(K1889+J1889+I1889)</f>
        <v>-3500</v>
      </c>
    </row>
    <row r="1890" spans="1:12" ht="20.100000000000001" customHeight="1">
      <c r="A1890" s="36">
        <v>42935</v>
      </c>
      <c r="B1890" s="14" t="s">
        <v>28</v>
      </c>
      <c r="C1890" s="15">
        <v>1300</v>
      </c>
      <c r="D1890" s="14" t="s">
        <v>16</v>
      </c>
      <c r="E1890" s="16">
        <v>545</v>
      </c>
      <c r="F1890" s="16">
        <v>548</v>
      </c>
      <c r="G1890" s="16">
        <v>0</v>
      </c>
      <c r="H1890" s="16">
        <v>0</v>
      </c>
      <c r="I1890" s="17">
        <f t="shared" si="2868"/>
        <v>3900</v>
      </c>
      <c r="J1890" s="18">
        <v>0</v>
      </c>
      <c r="K1890" s="19">
        <f>(H1890-G1890)*C1890</f>
        <v>0</v>
      </c>
      <c r="L1890" s="19">
        <f t="shared" ref="L1890" si="2870">(K1890+J1890+I1890)</f>
        <v>3900</v>
      </c>
    </row>
    <row r="1891" spans="1:12" ht="20.100000000000001" customHeight="1">
      <c r="A1891" s="36">
        <v>42934</v>
      </c>
      <c r="B1891" s="14" t="s">
        <v>176</v>
      </c>
      <c r="C1891" s="15">
        <v>7375</v>
      </c>
      <c r="D1891" s="14" t="s">
        <v>16</v>
      </c>
      <c r="E1891" s="16">
        <v>156.5</v>
      </c>
      <c r="F1891" s="16">
        <v>157.5</v>
      </c>
      <c r="G1891" s="16">
        <v>158.5</v>
      </c>
      <c r="H1891" s="16">
        <v>159.5</v>
      </c>
      <c r="I1891" s="17">
        <f t="shared" si="2868"/>
        <v>7375</v>
      </c>
      <c r="J1891" s="18">
        <f>(G1891-F1891)*C1891</f>
        <v>7375</v>
      </c>
      <c r="K1891" s="19">
        <f>(H1891-G1891)*C1891</f>
        <v>7375</v>
      </c>
      <c r="L1891" s="19">
        <f t="shared" ref="L1891" si="2871">(K1891+J1891+I1891)</f>
        <v>22125</v>
      </c>
    </row>
    <row r="1892" spans="1:12" ht="20.100000000000001" customHeight="1">
      <c r="A1892" s="36">
        <v>42934</v>
      </c>
      <c r="B1892" s="15" t="s">
        <v>15</v>
      </c>
      <c r="C1892" s="15">
        <v>700</v>
      </c>
      <c r="D1892" s="14" t="s">
        <v>16</v>
      </c>
      <c r="E1892" s="23">
        <v>740</v>
      </c>
      <c r="F1892" s="16">
        <v>745</v>
      </c>
      <c r="G1892" s="16">
        <v>749</v>
      </c>
      <c r="H1892" s="16">
        <v>0</v>
      </c>
      <c r="I1892" s="17">
        <f t="shared" si="2868"/>
        <v>3500</v>
      </c>
      <c r="J1892" s="18">
        <f>(G1892-F1892)*C1892</f>
        <v>2800</v>
      </c>
      <c r="K1892" s="19">
        <v>0</v>
      </c>
      <c r="L1892" s="19">
        <f t="shared" ref="L1892:L1893" si="2872">(K1892+J1892+I1892)</f>
        <v>6300</v>
      </c>
    </row>
    <row r="1893" spans="1:12" ht="20.100000000000001" customHeight="1">
      <c r="A1893" s="36">
        <v>42934</v>
      </c>
      <c r="B1893" s="15" t="s">
        <v>26</v>
      </c>
      <c r="C1893" s="15">
        <v>2000</v>
      </c>
      <c r="D1893" s="14" t="s">
        <v>16</v>
      </c>
      <c r="E1893" s="16">
        <v>829</v>
      </c>
      <c r="F1893" s="16">
        <v>831</v>
      </c>
      <c r="G1893" s="16">
        <v>833</v>
      </c>
      <c r="H1893" s="16">
        <v>836</v>
      </c>
      <c r="I1893" s="17">
        <f t="shared" si="2868"/>
        <v>4000</v>
      </c>
      <c r="J1893" s="18">
        <f>(G1893-F1893)*C1893</f>
        <v>4000</v>
      </c>
      <c r="K1893" s="19">
        <f>(H1893-G1893)*C1893</f>
        <v>6000</v>
      </c>
      <c r="L1893" s="19">
        <f t="shared" si="2872"/>
        <v>14000</v>
      </c>
    </row>
    <row r="1894" spans="1:12" ht="20.100000000000001" customHeight="1">
      <c r="A1894" s="36">
        <v>42933</v>
      </c>
      <c r="B1894" s="14" t="s">
        <v>148</v>
      </c>
      <c r="C1894" s="15">
        <v>3500</v>
      </c>
      <c r="D1894" s="14" t="s">
        <v>16</v>
      </c>
      <c r="E1894" s="16">
        <v>268</v>
      </c>
      <c r="F1894" s="16">
        <v>270</v>
      </c>
      <c r="G1894" s="16">
        <v>0</v>
      </c>
      <c r="H1894" s="16">
        <v>0</v>
      </c>
      <c r="I1894" s="17">
        <f t="shared" si="2868"/>
        <v>7000</v>
      </c>
      <c r="J1894" s="18">
        <v>0</v>
      </c>
      <c r="K1894" s="19">
        <f>(H1894-G1894)*C1894</f>
        <v>0</v>
      </c>
      <c r="L1894" s="19">
        <f t="shared" ref="L1894" si="2873">(K1894+J1894+I1894)</f>
        <v>7000</v>
      </c>
    </row>
    <row r="1895" spans="1:12" ht="20.100000000000001" customHeight="1">
      <c r="A1895" s="36">
        <v>42933</v>
      </c>
      <c r="B1895" s="15" t="s">
        <v>15</v>
      </c>
      <c r="C1895" s="15">
        <v>700</v>
      </c>
      <c r="D1895" s="14" t="s">
        <v>22</v>
      </c>
      <c r="E1895" s="23">
        <v>740</v>
      </c>
      <c r="F1895" s="16">
        <v>735</v>
      </c>
      <c r="G1895" s="16">
        <v>0</v>
      </c>
      <c r="H1895" s="16">
        <v>0</v>
      </c>
      <c r="I1895" s="19">
        <f>(E1895-F1895)*C1895</f>
        <v>3500</v>
      </c>
      <c r="J1895" s="18">
        <v>0</v>
      </c>
      <c r="K1895" s="19">
        <v>0</v>
      </c>
      <c r="L1895" s="19">
        <f t="shared" ref="L1895" si="2874">(K1895+J1895+I1895)</f>
        <v>3500</v>
      </c>
    </row>
    <row r="1896" spans="1:12" ht="20.100000000000001" customHeight="1">
      <c r="A1896" s="36">
        <v>42933</v>
      </c>
      <c r="B1896" s="14" t="s">
        <v>17</v>
      </c>
      <c r="C1896" s="15">
        <v>2500</v>
      </c>
      <c r="D1896" s="14" t="s">
        <v>16</v>
      </c>
      <c r="E1896" s="16">
        <v>380</v>
      </c>
      <c r="F1896" s="16">
        <v>383</v>
      </c>
      <c r="G1896" s="16">
        <v>0</v>
      </c>
      <c r="H1896" s="16">
        <v>0</v>
      </c>
      <c r="I1896" s="18">
        <f>(F1896-E1896)*C1896</f>
        <v>7500</v>
      </c>
      <c r="J1896" s="18">
        <v>0</v>
      </c>
      <c r="K1896" s="19">
        <v>0</v>
      </c>
      <c r="L1896" s="19">
        <f t="shared" ref="L1896" si="2875">(K1896+J1896+I1896)</f>
        <v>7500</v>
      </c>
    </row>
    <row r="1897" spans="1:12" ht="20.100000000000001" customHeight="1">
      <c r="A1897" s="36">
        <v>42930</v>
      </c>
      <c r="B1897" s="15" t="s">
        <v>24</v>
      </c>
      <c r="C1897" s="15">
        <v>5000</v>
      </c>
      <c r="D1897" s="14" t="s">
        <v>16</v>
      </c>
      <c r="E1897" s="16">
        <v>201</v>
      </c>
      <c r="F1897" s="16">
        <v>203</v>
      </c>
      <c r="G1897" s="16">
        <v>0</v>
      </c>
      <c r="H1897" s="16">
        <v>0</v>
      </c>
      <c r="I1897" s="17">
        <f>(F1897-E1897)*C1897</f>
        <v>10000</v>
      </c>
      <c r="J1897" s="18">
        <v>0</v>
      </c>
      <c r="K1897" s="19">
        <v>0</v>
      </c>
      <c r="L1897" s="19">
        <f t="shared" ref="L1897" si="2876">(K1897+J1897+I1897)</f>
        <v>10000</v>
      </c>
    </row>
    <row r="1898" spans="1:12" ht="20.100000000000001" customHeight="1">
      <c r="A1898" s="13">
        <v>42885</v>
      </c>
      <c r="B1898" s="15" t="s">
        <v>24</v>
      </c>
      <c r="C1898" s="15">
        <v>5000</v>
      </c>
      <c r="D1898" s="14" t="s">
        <v>16</v>
      </c>
      <c r="E1898" s="16">
        <v>178</v>
      </c>
      <c r="F1898" s="16">
        <v>180</v>
      </c>
      <c r="G1898" s="16">
        <v>180.9</v>
      </c>
      <c r="H1898" s="16">
        <v>0</v>
      </c>
      <c r="I1898" s="17">
        <f>(F1898-E1898)*C1898</f>
        <v>10000</v>
      </c>
      <c r="J1898" s="18">
        <f>(G1898-F1898)*C1898</f>
        <v>4500.0000000000282</v>
      </c>
      <c r="K1898" s="19">
        <v>0</v>
      </c>
      <c r="L1898" s="19">
        <f t="shared" ref="L1898:L1953" si="2877">(K1898+J1898+I1898)</f>
        <v>14500.000000000029</v>
      </c>
    </row>
    <row r="1899" spans="1:12" ht="20.100000000000001" customHeight="1">
      <c r="A1899" s="36">
        <v>42930</v>
      </c>
      <c r="B1899" s="14" t="s">
        <v>28</v>
      </c>
      <c r="C1899" s="15">
        <v>1300</v>
      </c>
      <c r="D1899" s="14" t="s">
        <v>22</v>
      </c>
      <c r="E1899" s="16">
        <v>512</v>
      </c>
      <c r="F1899" s="16">
        <v>510</v>
      </c>
      <c r="G1899" s="16">
        <v>0</v>
      </c>
      <c r="H1899" s="16">
        <v>0</v>
      </c>
      <c r="I1899" s="19">
        <f>(E1899-F1899)*C1899</f>
        <v>2600</v>
      </c>
      <c r="J1899" s="18">
        <v>0</v>
      </c>
      <c r="K1899" s="19">
        <f>(H1899-G1899)*C1899</f>
        <v>0</v>
      </c>
      <c r="L1899" s="19">
        <f t="shared" si="2877"/>
        <v>2600</v>
      </c>
    </row>
    <row r="1900" spans="1:12" ht="20.100000000000001" customHeight="1">
      <c r="A1900" s="36">
        <v>42929</v>
      </c>
      <c r="B1900" s="15" t="s">
        <v>15</v>
      </c>
      <c r="C1900" s="15">
        <v>700</v>
      </c>
      <c r="D1900" s="14" t="s">
        <v>22</v>
      </c>
      <c r="E1900" s="23">
        <v>703</v>
      </c>
      <c r="F1900" s="16">
        <v>698</v>
      </c>
      <c r="G1900" s="16">
        <v>693</v>
      </c>
      <c r="H1900" s="16">
        <v>0</v>
      </c>
      <c r="I1900" s="19">
        <f>(E1900-F1900)*C1900</f>
        <v>3500</v>
      </c>
      <c r="J1900" s="18">
        <f>(F1900-G1900)*C1900</f>
        <v>3500</v>
      </c>
      <c r="K1900" s="19">
        <v>0</v>
      </c>
      <c r="L1900" s="19">
        <f t="shared" ref="L1900" si="2878">(K1900+J1900+I1900)</f>
        <v>7000</v>
      </c>
    </row>
    <row r="1901" spans="1:12" ht="20.100000000000001" customHeight="1">
      <c r="A1901" s="36">
        <v>42929</v>
      </c>
      <c r="B1901" s="15" t="s">
        <v>26</v>
      </c>
      <c r="C1901" s="15">
        <v>2000</v>
      </c>
      <c r="D1901" s="14" t="s">
        <v>16</v>
      </c>
      <c r="E1901" s="16">
        <v>830</v>
      </c>
      <c r="F1901" s="16">
        <v>833</v>
      </c>
      <c r="G1901" s="16">
        <v>0</v>
      </c>
      <c r="H1901" s="16">
        <v>0</v>
      </c>
      <c r="I1901" s="17">
        <f>(F1901-E1901)*C1901</f>
        <v>6000</v>
      </c>
      <c r="J1901" s="18">
        <v>0</v>
      </c>
      <c r="K1901" s="19">
        <f>(H1901-G1901)*C1901</f>
        <v>0</v>
      </c>
      <c r="L1901" s="19">
        <f t="shared" ref="L1901" si="2879">(K1901+J1901+I1901)</f>
        <v>6000</v>
      </c>
    </row>
    <row r="1902" spans="1:12" ht="20.100000000000001" customHeight="1">
      <c r="A1902" s="36">
        <v>42929</v>
      </c>
      <c r="B1902" s="14" t="s">
        <v>186</v>
      </c>
      <c r="C1902" s="15">
        <v>2400</v>
      </c>
      <c r="D1902" s="14" t="s">
        <v>16</v>
      </c>
      <c r="E1902" s="16">
        <v>335</v>
      </c>
      <c r="F1902" s="16">
        <v>338</v>
      </c>
      <c r="G1902" s="16">
        <v>0</v>
      </c>
      <c r="H1902" s="16">
        <v>0</v>
      </c>
      <c r="I1902" s="17">
        <f>(F1902-E1902)*C1902</f>
        <v>7200</v>
      </c>
      <c r="J1902" s="18">
        <v>0</v>
      </c>
      <c r="K1902" s="19">
        <f>(H1902-G1902)*C1902</f>
        <v>0</v>
      </c>
      <c r="L1902" s="19">
        <f t="shared" ref="L1902" si="2880">(K1902+J1902+I1902)</f>
        <v>7200</v>
      </c>
    </row>
    <row r="1903" spans="1:12" ht="20.100000000000001" customHeight="1">
      <c r="A1903" s="36">
        <v>42928</v>
      </c>
      <c r="B1903" s="14" t="s">
        <v>163</v>
      </c>
      <c r="C1903" s="15">
        <v>1000</v>
      </c>
      <c r="D1903" s="14" t="s">
        <v>16</v>
      </c>
      <c r="E1903" s="16">
        <v>747</v>
      </c>
      <c r="F1903" s="16">
        <v>750</v>
      </c>
      <c r="G1903" s="16">
        <v>753</v>
      </c>
      <c r="H1903" s="16">
        <v>758</v>
      </c>
      <c r="I1903" s="17">
        <f>(F1903-E1903)*C1903</f>
        <v>3000</v>
      </c>
      <c r="J1903" s="18">
        <f>(G1903-F1903)*C1903</f>
        <v>3000</v>
      </c>
      <c r="K1903" s="19">
        <f>(H1903-G1903)*C1903</f>
        <v>5000</v>
      </c>
      <c r="L1903" s="19">
        <f t="shared" ref="L1903" si="2881">(K1903+J1903+I1903)</f>
        <v>11000</v>
      </c>
    </row>
    <row r="1904" spans="1:12" ht="20.100000000000001" customHeight="1">
      <c r="A1904" s="36">
        <v>42927</v>
      </c>
      <c r="B1904" s="15" t="s">
        <v>20</v>
      </c>
      <c r="C1904" s="15">
        <v>3000</v>
      </c>
      <c r="D1904" s="14" t="s">
        <v>16</v>
      </c>
      <c r="E1904" s="16">
        <v>288.5</v>
      </c>
      <c r="F1904" s="16">
        <v>286.5</v>
      </c>
      <c r="G1904" s="16">
        <v>0</v>
      </c>
      <c r="H1904" s="19">
        <v>0</v>
      </c>
      <c r="I1904" s="29">
        <f>(F1904-E1904)*C1904</f>
        <v>-6000</v>
      </c>
      <c r="J1904" s="29">
        <v>0</v>
      </c>
      <c r="K1904" s="29">
        <v>0</v>
      </c>
      <c r="L1904" s="29">
        <f t="shared" ref="L1904" si="2882">K1904+J1904+I1904</f>
        <v>-6000</v>
      </c>
    </row>
    <row r="1905" spans="1:12" ht="20.100000000000001" customHeight="1">
      <c r="A1905" s="36">
        <v>42927</v>
      </c>
      <c r="B1905" s="14" t="s">
        <v>106</v>
      </c>
      <c r="C1905" s="15">
        <v>1000</v>
      </c>
      <c r="D1905" s="14" t="s">
        <v>22</v>
      </c>
      <c r="E1905" s="16">
        <v>622</v>
      </c>
      <c r="F1905" s="16">
        <v>619</v>
      </c>
      <c r="G1905" s="16">
        <v>616</v>
      </c>
      <c r="H1905" s="16">
        <v>612</v>
      </c>
      <c r="I1905" s="19">
        <f>(E1905-F1905)*C1905</f>
        <v>3000</v>
      </c>
      <c r="J1905" s="18">
        <f>(F1905-G1905)*C1905</f>
        <v>3000</v>
      </c>
      <c r="K1905" s="19">
        <f>(G1905-H1905)*C1905</f>
        <v>4000</v>
      </c>
      <c r="L1905" s="19">
        <f>SUM(I1905+J1905+K1905)</f>
        <v>10000</v>
      </c>
    </row>
    <row r="1906" spans="1:12" ht="20.100000000000001" customHeight="1">
      <c r="A1906" s="36">
        <v>42927</v>
      </c>
      <c r="B1906" s="14" t="s">
        <v>150</v>
      </c>
      <c r="C1906" s="15">
        <v>1700</v>
      </c>
      <c r="D1906" s="14" t="s">
        <v>22</v>
      </c>
      <c r="E1906" s="16">
        <v>400</v>
      </c>
      <c r="F1906" s="16">
        <v>403</v>
      </c>
      <c r="G1906" s="16">
        <v>0</v>
      </c>
      <c r="H1906" s="16">
        <v>0</v>
      </c>
      <c r="I1906" s="27">
        <f>(E1906-F1906)*C1906</f>
        <v>-5100</v>
      </c>
      <c r="J1906" s="26">
        <v>0</v>
      </c>
      <c r="K1906" s="27">
        <f>(G1906-H1906)*C1906</f>
        <v>0</v>
      </c>
      <c r="L1906" s="27">
        <f t="shared" ref="L1906" si="2883">(K1906+J1906+I1906)</f>
        <v>-5100</v>
      </c>
    </row>
    <row r="1907" spans="1:12" ht="20.100000000000001" customHeight="1">
      <c r="A1907" s="36">
        <v>42923</v>
      </c>
      <c r="B1907" s="23" t="s">
        <v>135</v>
      </c>
      <c r="C1907" s="23">
        <v>3000</v>
      </c>
      <c r="D1907" s="23" t="s">
        <v>16</v>
      </c>
      <c r="E1907" s="23">
        <v>216</v>
      </c>
      <c r="F1907" s="23">
        <v>213</v>
      </c>
      <c r="G1907" s="23">
        <v>0</v>
      </c>
      <c r="H1907" s="23">
        <v>0</v>
      </c>
      <c r="I1907" s="29">
        <f>(F1907-E1907)*C1907</f>
        <v>-9000</v>
      </c>
      <c r="J1907" s="29">
        <v>0</v>
      </c>
      <c r="K1907" s="29">
        <v>0</v>
      </c>
      <c r="L1907" s="29">
        <f t="shared" ref="L1907" si="2884">K1907+J1907+I1907</f>
        <v>-9000</v>
      </c>
    </row>
    <row r="1908" spans="1:12" ht="20.100000000000001" customHeight="1">
      <c r="A1908" s="36">
        <v>42922</v>
      </c>
      <c r="B1908" s="14" t="s">
        <v>163</v>
      </c>
      <c r="C1908" s="15">
        <v>1000</v>
      </c>
      <c r="D1908" s="14" t="s">
        <v>22</v>
      </c>
      <c r="E1908" s="16">
        <v>743</v>
      </c>
      <c r="F1908" s="16">
        <v>740</v>
      </c>
      <c r="G1908" s="16">
        <v>0</v>
      </c>
      <c r="H1908" s="16">
        <v>0</v>
      </c>
      <c r="I1908" s="19">
        <f>(E1908-F1908)*C1908</f>
        <v>3000</v>
      </c>
      <c r="J1908" s="18">
        <v>0</v>
      </c>
      <c r="K1908" s="19">
        <v>0</v>
      </c>
      <c r="L1908" s="19">
        <f t="shared" ref="L1908" si="2885">(K1908+J1908+I1908)</f>
        <v>3000</v>
      </c>
    </row>
    <row r="1909" spans="1:12" ht="20.100000000000001" customHeight="1">
      <c r="A1909" s="36">
        <v>42921</v>
      </c>
      <c r="B1909" s="14" t="s">
        <v>163</v>
      </c>
      <c r="C1909" s="15">
        <v>1000</v>
      </c>
      <c r="D1909" s="14" t="s">
        <v>22</v>
      </c>
      <c r="E1909" s="16">
        <v>718</v>
      </c>
      <c r="F1909" s="16">
        <v>721</v>
      </c>
      <c r="G1909" s="16">
        <v>0</v>
      </c>
      <c r="H1909" s="16">
        <v>0</v>
      </c>
      <c r="I1909" s="27">
        <f>(E1909-F1909)*C1909</f>
        <v>-3000</v>
      </c>
      <c r="J1909" s="26">
        <v>0</v>
      </c>
      <c r="K1909" s="27">
        <v>0</v>
      </c>
      <c r="L1909" s="27">
        <f t="shared" ref="L1909" si="2886">(K1909+J1909+I1909)</f>
        <v>-3000</v>
      </c>
    </row>
    <row r="1910" spans="1:12" ht="20.100000000000001" customHeight="1">
      <c r="A1910" s="36">
        <v>42920</v>
      </c>
      <c r="B1910" s="14" t="s">
        <v>144</v>
      </c>
      <c r="C1910" s="15">
        <v>1200</v>
      </c>
      <c r="D1910" s="14" t="s">
        <v>22</v>
      </c>
      <c r="E1910" s="16">
        <v>372</v>
      </c>
      <c r="F1910" s="16">
        <v>369</v>
      </c>
      <c r="G1910" s="16">
        <v>366</v>
      </c>
      <c r="H1910" s="16">
        <v>360</v>
      </c>
      <c r="I1910" s="19">
        <f>(E1910-F1910)*C1910</f>
        <v>3600</v>
      </c>
      <c r="J1910" s="18">
        <f>(F1910-G1910)*C1910</f>
        <v>3600</v>
      </c>
      <c r="K1910" s="19">
        <f>(G1910-H1910)*C1910</f>
        <v>7200</v>
      </c>
      <c r="L1910" s="19">
        <f>SUM(I1910+J1910+K1910)</f>
        <v>14400</v>
      </c>
    </row>
    <row r="1911" spans="1:12" ht="20.100000000000001" customHeight="1">
      <c r="A1911" s="36">
        <v>42920</v>
      </c>
      <c r="B1911" s="14" t="s">
        <v>168</v>
      </c>
      <c r="C1911" s="15">
        <v>1600</v>
      </c>
      <c r="D1911" s="14" t="s">
        <v>16</v>
      </c>
      <c r="E1911" s="16">
        <v>403</v>
      </c>
      <c r="F1911" s="16">
        <v>406</v>
      </c>
      <c r="G1911" s="16">
        <v>0</v>
      </c>
      <c r="H1911" s="16">
        <v>0</v>
      </c>
      <c r="I1911" s="17">
        <f>(F1911-E1911)*C1911</f>
        <v>4800</v>
      </c>
      <c r="J1911" s="18">
        <v>0</v>
      </c>
      <c r="K1911" s="19">
        <v>0</v>
      </c>
      <c r="L1911" s="19">
        <f>SUM(I1911+J1911+K1911)</f>
        <v>4800</v>
      </c>
    </row>
    <row r="1912" spans="1:12" ht="20.100000000000001" customHeight="1">
      <c r="A1912" s="36">
        <v>42919</v>
      </c>
      <c r="B1912" s="14" t="s">
        <v>21</v>
      </c>
      <c r="C1912" s="15">
        <v>250</v>
      </c>
      <c r="D1912" s="14" t="s">
        <v>16</v>
      </c>
      <c r="E1912" s="16">
        <v>2440</v>
      </c>
      <c r="F1912" s="16">
        <v>2460</v>
      </c>
      <c r="G1912" s="16">
        <v>0</v>
      </c>
      <c r="H1912" s="16">
        <v>0</v>
      </c>
      <c r="I1912" s="17">
        <f>(F1912-E1912)*C1912</f>
        <v>5000</v>
      </c>
      <c r="J1912" s="18">
        <v>0</v>
      </c>
      <c r="K1912" s="19">
        <f>(H1912-G1912)*C1912</f>
        <v>0</v>
      </c>
      <c r="L1912" s="19">
        <f t="shared" ref="L1912" si="2887">(K1912+J1912+I1912)</f>
        <v>5000</v>
      </c>
    </row>
    <row r="1913" spans="1:12" ht="20.100000000000001" customHeight="1">
      <c r="A1913" s="36">
        <v>42919</v>
      </c>
      <c r="B1913" s="14" t="s">
        <v>163</v>
      </c>
      <c r="C1913" s="15">
        <v>1000</v>
      </c>
      <c r="D1913" s="14" t="s">
        <v>16</v>
      </c>
      <c r="E1913" s="16">
        <v>718</v>
      </c>
      <c r="F1913" s="16">
        <v>721</v>
      </c>
      <c r="G1913" s="16">
        <v>725</v>
      </c>
      <c r="H1913" s="16">
        <v>0</v>
      </c>
      <c r="I1913" s="17">
        <f>(F1913-E1913)*C1913</f>
        <v>3000</v>
      </c>
      <c r="J1913" s="18">
        <f>(G1913-F1913)*C1913</f>
        <v>4000</v>
      </c>
      <c r="K1913" s="19">
        <v>0</v>
      </c>
      <c r="L1913" s="19">
        <f t="shared" ref="L1913" si="2888">(K1913+J1913+I1913)</f>
        <v>7000</v>
      </c>
    </row>
    <row r="1914" spans="1:12" ht="20.100000000000001" customHeight="1">
      <c r="A1914" s="36">
        <v>42916</v>
      </c>
      <c r="B1914" s="15" t="s">
        <v>26</v>
      </c>
      <c r="C1914" s="15">
        <v>2000</v>
      </c>
      <c r="D1914" s="14" t="s">
        <v>16</v>
      </c>
      <c r="E1914" s="16">
        <v>800</v>
      </c>
      <c r="F1914" s="16">
        <v>802</v>
      </c>
      <c r="G1914" s="16">
        <v>804</v>
      </c>
      <c r="H1914" s="16">
        <v>809</v>
      </c>
      <c r="I1914" s="17">
        <f>(F1914-E1914)*C1914</f>
        <v>4000</v>
      </c>
      <c r="J1914" s="18">
        <f>(G1914-F1914)*C1914</f>
        <v>4000</v>
      </c>
      <c r="K1914" s="19">
        <f>(H1914-G1914)*C1914</f>
        <v>10000</v>
      </c>
      <c r="L1914" s="19">
        <f t="shared" ref="L1914" si="2889">(K1914+J1914+I1914)</f>
        <v>18000</v>
      </c>
    </row>
    <row r="1915" spans="1:12" ht="20.100000000000001" customHeight="1">
      <c r="A1915" s="36">
        <v>42916</v>
      </c>
      <c r="B1915" s="14" t="s">
        <v>169</v>
      </c>
      <c r="C1915" s="15">
        <v>800</v>
      </c>
      <c r="D1915" s="14" t="s">
        <v>22</v>
      </c>
      <c r="E1915" s="16">
        <v>1070</v>
      </c>
      <c r="F1915" s="16">
        <v>1064</v>
      </c>
      <c r="G1915" s="16">
        <v>0</v>
      </c>
      <c r="H1915" s="16">
        <v>0</v>
      </c>
      <c r="I1915" s="19">
        <f>(E1915-F1915)*C1915</f>
        <v>4800</v>
      </c>
      <c r="J1915" s="18">
        <v>0</v>
      </c>
      <c r="K1915" s="19">
        <v>0</v>
      </c>
      <c r="L1915" s="19">
        <f t="shared" ref="L1915" si="2890">(K1915+J1915+I1915)</f>
        <v>4800</v>
      </c>
    </row>
    <row r="1916" spans="1:12" ht="20.100000000000001" customHeight="1">
      <c r="A1916" s="36">
        <v>42916</v>
      </c>
      <c r="B1916" s="14" t="s">
        <v>162</v>
      </c>
      <c r="C1916" s="15">
        <v>1200</v>
      </c>
      <c r="D1916" s="14" t="s">
        <v>16</v>
      </c>
      <c r="E1916" s="16">
        <v>510</v>
      </c>
      <c r="F1916" s="16">
        <v>513</v>
      </c>
      <c r="G1916" s="16">
        <v>516</v>
      </c>
      <c r="H1916" s="16">
        <v>520</v>
      </c>
      <c r="I1916" s="17">
        <f>(F1916-E1916)*C1916</f>
        <v>3600</v>
      </c>
      <c r="J1916" s="18">
        <f>(G1916-F1916)*C1916</f>
        <v>3600</v>
      </c>
      <c r="K1916" s="19">
        <f>(H1916-G1916)*C1916</f>
        <v>4800</v>
      </c>
      <c r="L1916" s="19">
        <f t="shared" ref="L1916" si="2891">(K1916+J1916+I1916)</f>
        <v>12000</v>
      </c>
    </row>
    <row r="1917" spans="1:12" ht="20.100000000000001" customHeight="1">
      <c r="A1917" s="36">
        <v>42915</v>
      </c>
      <c r="B1917" s="14" t="s">
        <v>176</v>
      </c>
      <c r="C1917" s="15">
        <v>7375</v>
      </c>
      <c r="D1917" s="14" t="s">
        <v>16</v>
      </c>
      <c r="E1917" s="16">
        <v>164</v>
      </c>
      <c r="F1917" s="16">
        <v>165</v>
      </c>
      <c r="G1917" s="16">
        <v>165.7</v>
      </c>
      <c r="H1917" s="16">
        <v>0</v>
      </c>
      <c r="I1917" s="17">
        <f>(F1917-E1917)*C1917</f>
        <v>7375</v>
      </c>
      <c r="J1917" s="18">
        <f>(G1917-F1917)*C1917</f>
        <v>5162.4999999999163</v>
      </c>
      <c r="K1917" s="19">
        <v>0</v>
      </c>
      <c r="L1917" s="19">
        <f t="shared" si="2877"/>
        <v>12537.499999999916</v>
      </c>
    </row>
    <row r="1918" spans="1:12" ht="20.100000000000001" customHeight="1">
      <c r="A1918" s="36">
        <v>42915</v>
      </c>
      <c r="B1918" s="14" t="s">
        <v>169</v>
      </c>
      <c r="C1918" s="15">
        <v>800</v>
      </c>
      <c r="D1918" s="14" t="s">
        <v>16</v>
      </c>
      <c r="E1918" s="16">
        <v>1090</v>
      </c>
      <c r="F1918" s="16">
        <v>1100</v>
      </c>
      <c r="G1918" s="16">
        <v>1108</v>
      </c>
      <c r="H1918" s="16">
        <v>0</v>
      </c>
      <c r="I1918" s="17">
        <f>(F1918-E1918)*C1918</f>
        <v>8000</v>
      </c>
      <c r="J1918" s="18">
        <f>(G1918-F1918)*C1918</f>
        <v>6400</v>
      </c>
      <c r="K1918" s="19">
        <v>0</v>
      </c>
      <c r="L1918" s="19">
        <f t="shared" ref="L1918" si="2892">(K1918+J1918+I1918)</f>
        <v>14400</v>
      </c>
    </row>
    <row r="1919" spans="1:12" ht="20.100000000000001" customHeight="1">
      <c r="A1919" s="36">
        <v>42914</v>
      </c>
      <c r="B1919" s="15" t="s">
        <v>26</v>
      </c>
      <c r="C1919" s="15">
        <v>2000</v>
      </c>
      <c r="D1919" s="14" t="s">
        <v>22</v>
      </c>
      <c r="E1919" s="16">
        <v>788</v>
      </c>
      <c r="F1919" s="16">
        <v>790</v>
      </c>
      <c r="G1919" s="16">
        <v>0</v>
      </c>
      <c r="H1919" s="16">
        <v>0</v>
      </c>
      <c r="I1919" s="27">
        <f>(E1919-F1919)*C1919</f>
        <v>-4000</v>
      </c>
      <c r="J1919" s="26">
        <v>0</v>
      </c>
      <c r="K1919" s="27">
        <v>0</v>
      </c>
      <c r="L1919" s="27">
        <f t="shared" ref="L1919" si="2893">(K1919+J1919+I1919)</f>
        <v>-4000</v>
      </c>
    </row>
    <row r="1920" spans="1:12" ht="20.100000000000001" customHeight="1">
      <c r="A1920" s="36">
        <v>42914</v>
      </c>
      <c r="B1920" s="14" t="s">
        <v>21</v>
      </c>
      <c r="C1920" s="15">
        <v>250</v>
      </c>
      <c r="D1920" s="14" t="s">
        <v>16</v>
      </c>
      <c r="E1920" s="16">
        <v>2300</v>
      </c>
      <c r="F1920" s="16">
        <v>2320</v>
      </c>
      <c r="G1920" s="16">
        <v>2340</v>
      </c>
      <c r="H1920" s="16">
        <v>2360</v>
      </c>
      <c r="I1920" s="17">
        <f>(F1920-E1920)*C1920</f>
        <v>5000</v>
      </c>
      <c r="J1920" s="18">
        <f>(G1920-F1920)*C1920</f>
        <v>5000</v>
      </c>
      <c r="K1920" s="19">
        <f>(H1920-G1920)*C1920</f>
        <v>5000</v>
      </c>
      <c r="L1920" s="19">
        <f t="shared" ref="L1920" si="2894">(K1920+J1920+I1920)</f>
        <v>15000</v>
      </c>
    </row>
    <row r="1921" spans="1:12" ht="20.100000000000001" customHeight="1">
      <c r="A1921" s="36">
        <v>42913</v>
      </c>
      <c r="B1921" s="14" t="s">
        <v>169</v>
      </c>
      <c r="C1921" s="15">
        <v>800</v>
      </c>
      <c r="D1921" s="14" t="s">
        <v>22</v>
      </c>
      <c r="E1921" s="16">
        <v>1070</v>
      </c>
      <c r="F1921" s="16">
        <v>1080</v>
      </c>
      <c r="G1921" s="16">
        <v>0</v>
      </c>
      <c r="H1921" s="16">
        <v>0</v>
      </c>
      <c r="I1921" s="27">
        <f>(E1921-F1921)*C1921</f>
        <v>-8000</v>
      </c>
      <c r="J1921" s="26">
        <v>0</v>
      </c>
      <c r="K1921" s="27">
        <v>0</v>
      </c>
      <c r="L1921" s="27">
        <f t="shared" ref="L1921" si="2895">(K1921+J1921+I1921)</f>
        <v>-8000</v>
      </c>
    </row>
    <row r="1922" spans="1:12" ht="20.100000000000001" customHeight="1">
      <c r="A1922" s="36">
        <v>42913</v>
      </c>
      <c r="B1922" s="15" t="s">
        <v>24</v>
      </c>
      <c r="C1922" s="15">
        <v>5000</v>
      </c>
      <c r="D1922" s="14" t="s">
        <v>22</v>
      </c>
      <c r="E1922" s="16">
        <v>191</v>
      </c>
      <c r="F1922" s="16">
        <v>190</v>
      </c>
      <c r="G1922" s="16">
        <v>189</v>
      </c>
      <c r="H1922" s="16">
        <v>0</v>
      </c>
      <c r="I1922" s="19">
        <f>(E1922-F1922)*C1922</f>
        <v>5000</v>
      </c>
      <c r="J1922" s="18">
        <f>(F1922-G1922)*C1922</f>
        <v>5000</v>
      </c>
      <c r="K1922" s="19">
        <v>0</v>
      </c>
      <c r="L1922" s="19">
        <f t="shared" ref="L1922" si="2896">(K1922+J1922+I1922)</f>
        <v>10000</v>
      </c>
    </row>
    <row r="1923" spans="1:12" ht="20.100000000000001" customHeight="1">
      <c r="A1923" s="36">
        <v>42909</v>
      </c>
      <c r="B1923" s="14" t="s">
        <v>169</v>
      </c>
      <c r="C1923" s="15">
        <v>800</v>
      </c>
      <c r="D1923" s="14" t="s">
        <v>22</v>
      </c>
      <c r="E1923" s="16">
        <v>1100</v>
      </c>
      <c r="F1923" s="16">
        <v>1085</v>
      </c>
      <c r="G1923" s="16">
        <v>1060</v>
      </c>
      <c r="H1923" s="16">
        <v>0</v>
      </c>
      <c r="I1923" s="19">
        <f>(E1923-F1923)*C1923</f>
        <v>12000</v>
      </c>
      <c r="J1923" s="18">
        <f>(F1923-G1923)*C1923</f>
        <v>20000</v>
      </c>
      <c r="K1923" s="19">
        <v>0</v>
      </c>
      <c r="L1923" s="19">
        <f t="shared" si="2877"/>
        <v>32000</v>
      </c>
    </row>
    <row r="1924" spans="1:12" ht="20.100000000000001" customHeight="1">
      <c r="A1924" s="36">
        <v>42909</v>
      </c>
      <c r="B1924" s="14" t="s">
        <v>29</v>
      </c>
      <c r="C1924" s="15">
        <v>600</v>
      </c>
      <c r="D1924" s="14" t="s">
        <v>16</v>
      </c>
      <c r="E1924" s="16">
        <v>540</v>
      </c>
      <c r="F1924" s="16">
        <v>544</v>
      </c>
      <c r="G1924" s="16">
        <v>0</v>
      </c>
      <c r="H1924" s="16">
        <v>0</v>
      </c>
      <c r="I1924" s="18">
        <f>(F1924-E1924)*C1924</f>
        <v>2400</v>
      </c>
      <c r="J1924" s="18">
        <v>0</v>
      </c>
      <c r="K1924" s="19">
        <v>0</v>
      </c>
      <c r="L1924" s="19">
        <f t="shared" ref="L1924" si="2897">(K1924+J1924+I1924)</f>
        <v>2400</v>
      </c>
    </row>
    <row r="1925" spans="1:12" ht="20.100000000000001" customHeight="1">
      <c r="A1925" s="36">
        <v>42909</v>
      </c>
      <c r="B1925" s="14" t="s">
        <v>163</v>
      </c>
      <c r="C1925" s="15">
        <v>1000</v>
      </c>
      <c r="D1925" s="14" t="s">
        <v>22</v>
      </c>
      <c r="E1925" s="16">
        <v>717</v>
      </c>
      <c r="F1925" s="16">
        <v>714</v>
      </c>
      <c r="G1925" s="16">
        <v>711</v>
      </c>
      <c r="H1925" s="16">
        <v>704</v>
      </c>
      <c r="I1925" s="19">
        <f>(E1925-F1925)*C1925</f>
        <v>3000</v>
      </c>
      <c r="J1925" s="18">
        <f>(F1925-G1925)*C1925</f>
        <v>3000</v>
      </c>
      <c r="K1925" s="19">
        <f>(G1925-H1925)*C1925</f>
        <v>7000</v>
      </c>
      <c r="L1925" s="19">
        <f t="shared" ref="L1925" si="2898">(K1925+J1925+I1925)</f>
        <v>13000</v>
      </c>
    </row>
    <row r="1926" spans="1:12" ht="20.100000000000001" customHeight="1">
      <c r="A1926" s="36">
        <v>42908</v>
      </c>
      <c r="B1926" s="15" t="s">
        <v>15</v>
      </c>
      <c r="C1926" s="15">
        <v>700</v>
      </c>
      <c r="D1926" s="14" t="s">
        <v>16</v>
      </c>
      <c r="E1926" s="23">
        <v>662</v>
      </c>
      <c r="F1926" s="16">
        <v>667</v>
      </c>
      <c r="G1926" s="16">
        <v>672</v>
      </c>
      <c r="H1926" s="16">
        <v>0</v>
      </c>
      <c r="I1926" s="17">
        <f>(F1926-E1926)*C1926</f>
        <v>3500</v>
      </c>
      <c r="J1926" s="18">
        <f>(G1926-F1926)*C1926</f>
        <v>3500</v>
      </c>
      <c r="K1926" s="19">
        <v>0</v>
      </c>
      <c r="L1926" s="19">
        <f t="shared" si="2877"/>
        <v>7000</v>
      </c>
    </row>
    <row r="1927" spans="1:12" ht="20.100000000000001" customHeight="1">
      <c r="A1927" s="36">
        <v>42908</v>
      </c>
      <c r="B1927" s="15" t="s">
        <v>24</v>
      </c>
      <c r="C1927" s="15">
        <v>5000</v>
      </c>
      <c r="D1927" s="14" t="s">
        <v>16</v>
      </c>
      <c r="E1927" s="16">
        <v>201</v>
      </c>
      <c r="F1927" s="16">
        <v>203</v>
      </c>
      <c r="G1927" s="16">
        <v>0</v>
      </c>
      <c r="H1927" s="16">
        <v>0</v>
      </c>
      <c r="I1927" s="17">
        <f>(F1927-E1927)*C1927</f>
        <v>10000</v>
      </c>
      <c r="J1927" s="18">
        <v>0</v>
      </c>
      <c r="K1927" s="19">
        <v>0</v>
      </c>
      <c r="L1927" s="19">
        <f t="shared" ref="L1927" si="2899">(K1927+J1927+I1927)</f>
        <v>10000</v>
      </c>
    </row>
    <row r="1928" spans="1:12" ht="20.100000000000001" customHeight="1">
      <c r="A1928" s="36">
        <v>42907</v>
      </c>
      <c r="B1928" s="14" t="s">
        <v>106</v>
      </c>
      <c r="C1928" s="15">
        <v>1000</v>
      </c>
      <c r="D1928" s="14" t="s">
        <v>16</v>
      </c>
      <c r="E1928" s="16">
        <v>563</v>
      </c>
      <c r="F1928" s="16">
        <v>566</v>
      </c>
      <c r="G1928" s="16">
        <v>569</v>
      </c>
      <c r="H1928" s="16">
        <v>0</v>
      </c>
      <c r="I1928" s="17">
        <f>(F1928-E1928)*C1928</f>
        <v>3000</v>
      </c>
      <c r="J1928" s="18">
        <f>(G1928-F1928)*C1928</f>
        <v>3000</v>
      </c>
      <c r="K1928" s="19">
        <v>0</v>
      </c>
      <c r="L1928" s="19">
        <f t="shared" ref="L1928" si="2900">(K1928+J1928+I1928)</f>
        <v>6000</v>
      </c>
    </row>
    <row r="1929" spans="1:12" ht="20.100000000000001" customHeight="1">
      <c r="A1929" s="36">
        <v>42906</v>
      </c>
      <c r="B1929" s="14" t="s">
        <v>117</v>
      </c>
      <c r="C1929" s="15">
        <v>500</v>
      </c>
      <c r="D1929" s="14" t="s">
        <v>16</v>
      </c>
      <c r="E1929" s="16">
        <v>938</v>
      </c>
      <c r="F1929" s="16">
        <v>943</v>
      </c>
      <c r="G1929" s="16">
        <v>946.9</v>
      </c>
      <c r="H1929" s="16">
        <v>0</v>
      </c>
      <c r="I1929" s="17">
        <f>(F1929-E1929)*C1929</f>
        <v>2500</v>
      </c>
      <c r="J1929" s="18">
        <f>(G1929-F1929)*C1929</f>
        <v>1949.9999999999886</v>
      </c>
      <c r="K1929" s="19">
        <v>0</v>
      </c>
      <c r="L1929" s="19">
        <f t="shared" si="2877"/>
        <v>4449.9999999999891</v>
      </c>
    </row>
    <row r="1930" spans="1:12" ht="20.100000000000001" customHeight="1">
      <c r="A1930" s="36">
        <v>42905</v>
      </c>
      <c r="B1930" s="14" t="s">
        <v>185</v>
      </c>
      <c r="C1930" s="15">
        <v>1300</v>
      </c>
      <c r="D1930" s="14" t="s">
        <v>16</v>
      </c>
      <c r="E1930" s="16">
        <v>483</v>
      </c>
      <c r="F1930" s="16">
        <v>487</v>
      </c>
      <c r="G1930" s="16">
        <v>0</v>
      </c>
      <c r="H1930" s="16">
        <v>0</v>
      </c>
      <c r="I1930" s="18">
        <f>(F1930-E1930)*C1930</f>
        <v>5200</v>
      </c>
      <c r="J1930" s="18">
        <v>0</v>
      </c>
      <c r="K1930" s="19">
        <v>0</v>
      </c>
      <c r="L1930" s="19">
        <f t="shared" ref="L1930" si="2901">SUM(I1930+J1930+K1930)</f>
        <v>5200</v>
      </c>
    </row>
    <row r="1931" spans="1:12" ht="20.100000000000001" customHeight="1">
      <c r="A1931" s="36">
        <v>42905</v>
      </c>
      <c r="B1931" s="15" t="s">
        <v>15</v>
      </c>
      <c r="C1931" s="15">
        <v>700</v>
      </c>
      <c r="D1931" s="14" t="s">
        <v>22</v>
      </c>
      <c r="E1931" s="23">
        <v>646</v>
      </c>
      <c r="F1931" s="16">
        <v>651</v>
      </c>
      <c r="G1931" s="16">
        <v>0</v>
      </c>
      <c r="H1931" s="16">
        <v>0</v>
      </c>
      <c r="I1931" s="27">
        <f>(E1931-F1931)*C1931</f>
        <v>-3500</v>
      </c>
      <c r="J1931" s="26">
        <v>0</v>
      </c>
      <c r="K1931" s="27">
        <v>0</v>
      </c>
      <c r="L1931" s="27">
        <f t="shared" ref="L1931" si="2902">(K1931+J1931+I1931)</f>
        <v>-3500</v>
      </c>
    </row>
    <row r="1932" spans="1:12" ht="20.100000000000001" customHeight="1">
      <c r="A1932" s="36">
        <v>42905</v>
      </c>
      <c r="B1932" s="14" t="s">
        <v>161</v>
      </c>
      <c r="C1932" s="15">
        <v>500</v>
      </c>
      <c r="D1932" s="14" t="s">
        <v>16</v>
      </c>
      <c r="E1932" s="16">
        <v>1400</v>
      </c>
      <c r="F1932" s="16">
        <v>1410</v>
      </c>
      <c r="G1932" s="16">
        <v>0</v>
      </c>
      <c r="H1932" s="16">
        <v>0</v>
      </c>
      <c r="I1932" s="18">
        <f>(F1932-E1932)*C1932</f>
        <v>5000</v>
      </c>
      <c r="J1932" s="18">
        <v>0</v>
      </c>
      <c r="K1932" s="19">
        <v>0</v>
      </c>
      <c r="L1932" s="19">
        <f t="shared" ref="L1932" si="2903">SUM(I1932+J1932+K1932)</f>
        <v>5000</v>
      </c>
    </row>
    <row r="1933" spans="1:12" ht="20.100000000000001" customHeight="1">
      <c r="A1933" s="36">
        <v>42902</v>
      </c>
      <c r="B1933" s="15" t="s">
        <v>15</v>
      </c>
      <c r="C1933" s="15">
        <v>700</v>
      </c>
      <c r="D1933" s="14" t="s">
        <v>16</v>
      </c>
      <c r="E1933" s="23">
        <v>655</v>
      </c>
      <c r="F1933" s="16">
        <v>660</v>
      </c>
      <c r="G1933" s="16">
        <v>664</v>
      </c>
      <c r="H1933" s="16">
        <v>0</v>
      </c>
      <c r="I1933" s="17">
        <f>(F1933-E1933)*C1933</f>
        <v>3500</v>
      </c>
      <c r="J1933" s="18">
        <f>(G1933-F1933)*C1933</f>
        <v>2800</v>
      </c>
      <c r="K1933" s="19">
        <v>0</v>
      </c>
      <c r="L1933" s="19">
        <f t="shared" ref="L1933:L1934" si="2904">(K1933+J1933+I1933)</f>
        <v>6300</v>
      </c>
    </row>
    <row r="1934" spans="1:12" ht="20.100000000000001" customHeight="1">
      <c r="A1934" s="36">
        <v>42902</v>
      </c>
      <c r="B1934" s="14" t="s">
        <v>165</v>
      </c>
      <c r="C1934" s="15">
        <v>250</v>
      </c>
      <c r="D1934" s="14" t="s">
        <v>22</v>
      </c>
      <c r="E1934" s="16">
        <v>2420</v>
      </c>
      <c r="F1934" s="16">
        <v>2400</v>
      </c>
      <c r="G1934" s="16">
        <v>0</v>
      </c>
      <c r="H1934" s="16">
        <v>0</v>
      </c>
      <c r="I1934" s="19">
        <f>(E1934-F1934)*C1934</f>
        <v>5000</v>
      </c>
      <c r="J1934" s="18">
        <v>0</v>
      </c>
      <c r="K1934" s="19">
        <v>0</v>
      </c>
      <c r="L1934" s="19">
        <f t="shared" si="2904"/>
        <v>5000</v>
      </c>
    </row>
    <row r="1935" spans="1:12" ht="20.100000000000001" customHeight="1">
      <c r="A1935" s="36">
        <v>42901</v>
      </c>
      <c r="B1935" s="15" t="s">
        <v>23</v>
      </c>
      <c r="C1935" s="15">
        <v>700</v>
      </c>
      <c r="D1935" s="14" t="s">
        <v>16</v>
      </c>
      <c r="E1935" s="16">
        <v>644</v>
      </c>
      <c r="F1935" s="16">
        <v>649</v>
      </c>
      <c r="G1935" s="16">
        <v>653</v>
      </c>
      <c r="H1935" s="16">
        <v>0</v>
      </c>
      <c r="I1935" s="17">
        <f>(F1935-E1935)*C1935</f>
        <v>3500</v>
      </c>
      <c r="J1935" s="18">
        <f>(G1935-F1935)*C1935</f>
        <v>2800</v>
      </c>
      <c r="K1935" s="19">
        <v>0</v>
      </c>
      <c r="L1935" s="19">
        <f t="shared" ref="L1935" si="2905">(K1935+J1935+I1935)</f>
        <v>6300</v>
      </c>
    </row>
    <row r="1936" spans="1:12" ht="20.100000000000001" customHeight="1">
      <c r="A1936" s="36">
        <v>42900</v>
      </c>
      <c r="B1936" s="14" t="s">
        <v>113</v>
      </c>
      <c r="C1936" s="15">
        <v>400</v>
      </c>
      <c r="D1936" s="14" t="s">
        <v>16</v>
      </c>
      <c r="E1936" s="16">
        <v>1540</v>
      </c>
      <c r="F1936" s="16">
        <v>1560</v>
      </c>
      <c r="G1936" s="16">
        <v>1575</v>
      </c>
      <c r="H1936" s="16">
        <v>0</v>
      </c>
      <c r="I1936" s="17">
        <f>(F1936-E1936)*C1936</f>
        <v>8000</v>
      </c>
      <c r="J1936" s="18">
        <f>(G1936-F1936)*C1936</f>
        <v>6000</v>
      </c>
      <c r="K1936" s="19">
        <v>0</v>
      </c>
      <c r="L1936" s="19">
        <f t="shared" ref="L1936" si="2906">SUM(I1936+J1936+K1936)</f>
        <v>14000</v>
      </c>
    </row>
    <row r="1937" spans="1:12" ht="20.100000000000001" customHeight="1">
      <c r="A1937" s="36">
        <v>42900</v>
      </c>
      <c r="B1937" s="14" t="s">
        <v>163</v>
      </c>
      <c r="C1937" s="15">
        <v>1000</v>
      </c>
      <c r="D1937" s="14" t="s">
        <v>22</v>
      </c>
      <c r="E1937" s="16">
        <v>670</v>
      </c>
      <c r="F1937" s="16">
        <v>667</v>
      </c>
      <c r="G1937" s="16">
        <v>664</v>
      </c>
      <c r="H1937" s="16">
        <v>0</v>
      </c>
      <c r="I1937" s="19">
        <f>(E1937-F1937)*C1937</f>
        <v>3000</v>
      </c>
      <c r="J1937" s="18">
        <f>(F1937-G1937)*C1937</f>
        <v>3000</v>
      </c>
      <c r="K1937" s="19">
        <v>0</v>
      </c>
      <c r="L1937" s="19">
        <f t="shared" ref="L1937" si="2907">(K1937+J1937+I1937)</f>
        <v>6000</v>
      </c>
    </row>
    <row r="1938" spans="1:12" ht="20.100000000000001" customHeight="1">
      <c r="A1938" s="36">
        <v>42899</v>
      </c>
      <c r="B1938" s="15" t="s">
        <v>15</v>
      </c>
      <c r="C1938" s="15">
        <v>700</v>
      </c>
      <c r="D1938" s="14" t="s">
        <v>16</v>
      </c>
      <c r="E1938" s="23">
        <v>615</v>
      </c>
      <c r="F1938" s="16">
        <v>610</v>
      </c>
      <c r="G1938" s="16">
        <v>0</v>
      </c>
      <c r="H1938" s="16">
        <v>0</v>
      </c>
      <c r="I1938" s="27">
        <f>(F1938-E1938)*C1938</f>
        <v>-3500</v>
      </c>
      <c r="J1938" s="27">
        <v>0</v>
      </c>
      <c r="K1938" s="27">
        <f>(G1938-H1938)*C1938</f>
        <v>0</v>
      </c>
      <c r="L1938" s="27">
        <f t="shared" ref="L1938" si="2908">SUM(I1938+J1938+K1938)</f>
        <v>-3500</v>
      </c>
    </row>
    <row r="1939" spans="1:12" ht="20.100000000000001" customHeight="1">
      <c r="A1939" s="36">
        <v>42899</v>
      </c>
      <c r="B1939" s="14" t="s">
        <v>27</v>
      </c>
      <c r="C1939" s="15">
        <v>1500</v>
      </c>
      <c r="D1939" s="14" t="s">
        <v>22</v>
      </c>
      <c r="E1939" s="16">
        <v>455</v>
      </c>
      <c r="F1939" s="16">
        <v>452</v>
      </c>
      <c r="G1939" s="16">
        <v>449</v>
      </c>
      <c r="H1939" s="16">
        <v>0</v>
      </c>
      <c r="I1939" s="19">
        <f>(E1939-F1939)*C1939</f>
        <v>4500</v>
      </c>
      <c r="J1939" s="18">
        <f>(F1939-G1939)*C1939</f>
        <v>4500</v>
      </c>
      <c r="K1939" s="19">
        <v>0</v>
      </c>
      <c r="L1939" s="19">
        <f t="shared" ref="L1939" si="2909">(K1939+J1939+I1939)</f>
        <v>9000</v>
      </c>
    </row>
    <row r="1940" spans="1:12" ht="20.100000000000001" customHeight="1">
      <c r="A1940" s="36">
        <v>42898</v>
      </c>
      <c r="B1940" s="14" t="s">
        <v>148</v>
      </c>
      <c r="C1940" s="15">
        <v>3500</v>
      </c>
      <c r="D1940" s="14" t="s">
        <v>16</v>
      </c>
      <c r="E1940" s="16">
        <v>246</v>
      </c>
      <c r="F1940" s="16">
        <v>248</v>
      </c>
      <c r="G1940" s="16">
        <v>0</v>
      </c>
      <c r="H1940" s="16">
        <v>0</v>
      </c>
      <c r="I1940" s="17">
        <f>(F1940-E1940)*C1940</f>
        <v>7000</v>
      </c>
      <c r="J1940" s="18">
        <v>0</v>
      </c>
      <c r="K1940" s="19">
        <f>(H1940-G1940)*C1940</f>
        <v>0</v>
      </c>
      <c r="L1940" s="19">
        <f t="shared" ref="L1940" si="2910">(K1940+J1940+I1940)</f>
        <v>7000</v>
      </c>
    </row>
    <row r="1941" spans="1:12" ht="20.100000000000001" customHeight="1">
      <c r="A1941" s="36">
        <v>42898</v>
      </c>
      <c r="B1941" s="14" t="s">
        <v>112</v>
      </c>
      <c r="C1941" s="15">
        <v>1300</v>
      </c>
      <c r="D1941" s="14" t="s">
        <v>16</v>
      </c>
      <c r="E1941" s="16">
        <v>387</v>
      </c>
      <c r="F1941" s="16">
        <v>390</v>
      </c>
      <c r="G1941" s="16">
        <v>394</v>
      </c>
      <c r="H1941" s="16">
        <v>398</v>
      </c>
      <c r="I1941" s="17">
        <f>(F1941-E1941)*C1941</f>
        <v>3900</v>
      </c>
      <c r="J1941" s="18">
        <f>(G1941-F1941)*C1941</f>
        <v>5200</v>
      </c>
      <c r="K1941" s="19">
        <f>(H1941-G1941)*C1941</f>
        <v>5200</v>
      </c>
      <c r="L1941" s="19">
        <f t="shared" ref="L1941" si="2911">(K1941+J1941+I1941)</f>
        <v>14300</v>
      </c>
    </row>
    <row r="1942" spans="1:12" ht="20.100000000000001" customHeight="1">
      <c r="A1942" s="36">
        <v>42895</v>
      </c>
      <c r="B1942" s="15" t="s">
        <v>20</v>
      </c>
      <c r="C1942" s="15">
        <v>3000</v>
      </c>
      <c r="D1942" s="14" t="s">
        <v>22</v>
      </c>
      <c r="E1942" s="16">
        <v>287</v>
      </c>
      <c r="F1942" s="16">
        <v>286</v>
      </c>
      <c r="G1942" s="16">
        <v>0</v>
      </c>
      <c r="H1942" s="19">
        <v>0</v>
      </c>
      <c r="I1942" s="19">
        <f>(E1942-F1942)*C1942</f>
        <v>3000</v>
      </c>
      <c r="J1942" s="18">
        <v>0</v>
      </c>
      <c r="K1942" s="19">
        <v>0</v>
      </c>
      <c r="L1942" s="19">
        <f t="shared" si="2877"/>
        <v>3000</v>
      </c>
    </row>
    <row r="1943" spans="1:12" ht="20.100000000000001" customHeight="1">
      <c r="A1943" s="36">
        <v>42895</v>
      </c>
      <c r="B1943" s="14" t="s">
        <v>117</v>
      </c>
      <c r="C1943" s="15">
        <v>500</v>
      </c>
      <c r="D1943" s="14" t="s">
        <v>22</v>
      </c>
      <c r="E1943" s="16">
        <v>929</v>
      </c>
      <c r="F1943" s="16">
        <v>934</v>
      </c>
      <c r="G1943" s="16">
        <v>0</v>
      </c>
      <c r="H1943" s="16">
        <v>0</v>
      </c>
      <c r="I1943" s="27">
        <f>(E1943-F1943)*C1943</f>
        <v>-2500</v>
      </c>
      <c r="J1943" s="27">
        <v>0</v>
      </c>
      <c r="K1943" s="27">
        <f>(G1943-H1943)*C1943</f>
        <v>0</v>
      </c>
      <c r="L1943" s="27">
        <f t="shared" ref="L1943" si="2912">SUM(I1943+J1943+K1943)</f>
        <v>-2500</v>
      </c>
    </row>
    <row r="1944" spans="1:12" ht="20.100000000000001" customHeight="1">
      <c r="A1944" s="36">
        <v>42894</v>
      </c>
      <c r="B1944" s="15" t="s">
        <v>15</v>
      </c>
      <c r="C1944" s="15">
        <v>700</v>
      </c>
      <c r="D1944" s="14" t="s">
        <v>22</v>
      </c>
      <c r="E1944" s="16">
        <v>604</v>
      </c>
      <c r="F1944" s="16">
        <v>609</v>
      </c>
      <c r="G1944" s="16">
        <v>0</v>
      </c>
      <c r="H1944" s="16">
        <v>0</v>
      </c>
      <c r="I1944" s="27">
        <f>(E1944-F1944)*C1944</f>
        <v>-3500</v>
      </c>
      <c r="J1944" s="26">
        <v>0</v>
      </c>
      <c r="K1944" s="27">
        <f>(G1944-H1944)*C1944</f>
        <v>0</v>
      </c>
      <c r="L1944" s="27">
        <f>(I1944+J1944+K1944)</f>
        <v>-3500</v>
      </c>
    </row>
    <row r="1945" spans="1:12" ht="20.100000000000001" customHeight="1">
      <c r="A1945" s="36">
        <v>42893</v>
      </c>
      <c r="B1945" s="15" t="s">
        <v>19</v>
      </c>
      <c r="C1945" s="15">
        <v>2500</v>
      </c>
      <c r="D1945" s="15" t="s">
        <v>16</v>
      </c>
      <c r="E1945" s="16">
        <v>322</v>
      </c>
      <c r="F1945" s="16">
        <v>324</v>
      </c>
      <c r="G1945" s="16">
        <v>0</v>
      </c>
      <c r="H1945" s="16">
        <v>0</v>
      </c>
      <c r="I1945" s="18">
        <f t="shared" ref="I1945:I1957" si="2913">(F1945-E1945)*C1945</f>
        <v>5000</v>
      </c>
      <c r="J1945" s="18">
        <v>0</v>
      </c>
      <c r="K1945" s="19">
        <v>0</v>
      </c>
      <c r="L1945" s="19">
        <f t="shared" ref="L1945" si="2914">(I1945+J1945+K1945)</f>
        <v>5000</v>
      </c>
    </row>
    <row r="1946" spans="1:12" ht="20.100000000000001" customHeight="1">
      <c r="A1946" s="36">
        <v>42891</v>
      </c>
      <c r="B1946" s="37" t="s">
        <v>179</v>
      </c>
      <c r="C1946" s="38">
        <v>700</v>
      </c>
      <c r="D1946" s="39" t="s">
        <v>16</v>
      </c>
      <c r="E1946" s="40">
        <v>436</v>
      </c>
      <c r="F1946" s="40">
        <v>439.75</v>
      </c>
      <c r="G1946" s="40">
        <v>0</v>
      </c>
      <c r="H1946" s="16">
        <v>0</v>
      </c>
      <c r="I1946" s="23">
        <f t="shared" si="2913"/>
        <v>2625</v>
      </c>
      <c r="J1946" s="23">
        <v>0</v>
      </c>
      <c r="K1946" s="19">
        <v>0</v>
      </c>
      <c r="L1946" s="23">
        <f t="shared" ref="L1946:L1952" si="2915">(I1946+J1946)</f>
        <v>2625</v>
      </c>
    </row>
    <row r="1947" spans="1:12" ht="20.100000000000001" customHeight="1">
      <c r="A1947" s="36">
        <v>42891</v>
      </c>
      <c r="B1947" s="37" t="s">
        <v>180</v>
      </c>
      <c r="C1947" s="38">
        <v>250</v>
      </c>
      <c r="D1947" s="39" t="s">
        <v>16</v>
      </c>
      <c r="E1947" s="40">
        <v>1092</v>
      </c>
      <c r="F1947" s="40">
        <v>1079</v>
      </c>
      <c r="G1947" s="40">
        <v>0</v>
      </c>
      <c r="H1947" s="16">
        <v>0</v>
      </c>
      <c r="I1947" s="41">
        <f t="shared" si="2913"/>
        <v>-3250</v>
      </c>
      <c r="J1947" s="41">
        <v>0</v>
      </c>
      <c r="K1947" s="27">
        <v>0</v>
      </c>
      <c r="L1947" s="41">
        <f t="shared" si="2915"/>
        <v>-3250</v>
      </c>
    </row>
    <row r="1948" spans="1:12" ht="20.100000000000001" customHeight="1">
      <c r="A1948" s="36">
        <v>42888</v>
      </c>
      <c r="B1948" s="37" t="s">
        <v>181</v>
      </c>
      <c r="C1948" s="38">
        <v>3000</v>
      </c>
      <c r="D1948" s="39" t="s">
        <v>16</v>
      </c>
      <c r="E1948" s="40">
        <v>92.6</v>
      </c>
      <c r="F1948" s="40">
        <v>94</v>
      </c>
      <c r="G1948" s="40">
        <v>0</v>
      </c>
      <c r="H1948" s="16">
        <v>0</v>
      </c>
      <c r="I1948" s="23">
        <f t="shared" si="2913"/>
        <v>4200.0000000000173</v>
      </c>
      <c r="J1948" s="23">
        <v>0</v>
      </c>
      <c r="K1948" s="19">
        <v>0</v>
      </c>
      <c r="L1948" s="23">
        <f t="shared" si="2915"/>
        <v>4200.0000000000173</v>
      </c>
    </row>
    <row r="1949" spans="1:12" ht="20.100000000000001" customHeight="1">
      <c r="A1949" s="36">
        <v>42888</v>
      </c>
      <c r="B1949" s="37" t="s">
        <v>182</v>
      </c>
      <c r="C1949" s="38">
        <v>250</v>
      </c>
      <c r="D1949" s="39" t="s">
        <v>16</v>
      </c>
      <c r="E1949" s="40">
        <v>1341</v>
      </c>
      <c r="F1949" s="40">
        <v>1351</v>
      </c>
      <c r="G1949" s="40">
        <v>1365</v>
      </c>
      <c r="H1949" s="16">
        <v>0</v>
      </c>
      <c r="I1949" s="23">
        <f t="shared" si="2913"/>
        <v>2500</v>
      </c>
      <c r="J1949" s="23">
        <f t="shared" ref="J1949:J1957" si="2916">(G1949-F1949)*C1949</f>
        <v>3500</v>
      </c>
      <c r="K1949" s="19">
        <v>0</v>
      </c>
      <c r="L1949" s="23">
        <f t="shared" si="2915"/>
        <v>6000</v>
      </c>
    </row>
    <row r="1950" spans="1:12" ht="20.100000000000001" customHeight="1">
      <c r="A1950" s="36">
        <v>42888</v>
      </c>
      <c r="B1950" s="37" t="s">
        <v>170</v>
      </c>
      <c r="C1950" s="38">
        <v>500</v>
      </c>
      <c r="D1950" s="39" t="s">
        <v>16</v>
      </c>
      <c r="E1950" s="40">
        <v>711</v>
      </c>
      <c r="F1950" s="40">
        <v>723</v>
      </c>
      <c r="G1950" s="40">
        <v>736</v>
      </c>
      <c r="H1950" s="16">
        <v>0</v>
      </c>
      <c r="I1950" s="23">
        <f t="shared" si="2913"/>
        <v>6000</v>
      </c>
      <c r="J1950" s="23">
        <f t="shared" si="2916"/>
        <v>6500</v>
      </c>
      <c r="K1950" s="19">
        <v>0</v>
      </c>
      <c r="L1950" s="23">
        <f t="shared" si="2915"/>
        <v>12500</v>
      </c>
    </row>
    <row r="1951" spans="1:12" ht="20.100000000000001" customHeight="1">
      <c r="A1951" s="36">
        <v>42887</v>
      </c>
      <c r="B1951" s="37" t="s">
        <v>183</v>
      </c>
      <c r="C1951" s="38">
        <v>2000</v>
      </c>
      <c r="D1951" s="39" t="s">
        <v>16</v>
      </c>
      <c r="E1951" s="40">
        <v>122</v>
      </c>
      <c r="F1951" s="40">
        <v>123.5</v>
      </c>
      <c r="G1951" s="40">
        <v>125</v>
      </c>
      <c r="H1951" s="16">
        <v>0</v>
      </c>
      <c r="I1951" s="23">
        <f t="shared" si="2913"/>
        <v>3000</v>
      </c>
      <c r="J1951" s="23">
        <f t="shared" si="2916"/>
        <v>3000</v>
      </c>
      <c r="K1951" s="19">
        <v>0</v>
      </c>
      <c r="L1951" s="23">
        <f t="shared" si="2915"/>
        <v>6000</v>
      </c>
    </row>
    <row r="1952" spans="1:12" ht="20.100000000000001" customHeight="1">
      <c r="A1952" s="36">
        <v>42887</v>
      </c>
      <c r="B1952" s="37" t="s">
        <v>184</v>
      </c>
      <c r="C1952" s="38">
        <v>250</v>
      </c>
      <c r="D1952" s="39" t="s">
        <v>16</v>
      </c>
      <c r="E1952" s="40">
        <v>855</v>
      </c>
      <c r="F1952" s="40">
        <v>865</v>
      </c>
      <c r="G1952" s="40">
        <v>875</v>
      </c>
      <c r="H1952" s="16">
        <v>0</v>
      </c>
      <c r="I1952" s="23">
        <f t="shared" si="2913"/>
        <v>2500</v>
      </c>
      <c r="J1952" s="23">
        <f t="shared" si="2916"/>
        <v>2500</v>
      </c>
      <c r="K1952" s="19">
        <v>0</v>
      </c>
      <c r="L1952" s="23">
        <f t="shared" si="2915"/>
        <v>5000</v>
      </c>
    </row>
    <row r="1953" spans="1:12" ht="20.100000000000001" customHeight="1">
      <c r="A1953" s="13">
        <v>42885</v>
      </c>
      <c r="B1953" s="15" t="s">
        <v>15</v>
      </c>
      <c r="C1953" s="15">
        <v>700</v>
      </c>
      <c r="D1953" s="14" t="s">
        <v>16</v>
      </c>
      <c r="E1953" s="16">
        <v>541</v>
      </c>
      <c r="F1953" s="16">
        <v>546</v>
      </c>
      <c r="G1953" s="16">
        <v>551</v>
      </c>
      <c r="H1953" s="16">
        <v>561</v>
      </c>
      <c r="I1953" s="17">
        <f t="shared" si="2913"/>
        <v>3500</v>
      </c>
      <c r="J1953" s="18">
        <f t="shared" si="2916"/>
        <v>3500</v>
      </c>
      <c r="K1953" s="19">
        <f>(H1953-G1953)*C1953</f>
        <v>7000</v>
      </c>
      <c r="L1953" s="19">
        <f t="shared" si="2877"/>
        <v>14000</v>
      </c>
    </row>
    <row r="1954" spans="1:12" ht="20.100000000000001" customHeight="1">
      <c r="A1954" s="13">
        <v>42884</v>
      </c>
      <c r="B1954" s="14" t="s">
        <v>112</v>
      </c>
      <c r="C1954" s="15">
        <v>1300</v>
      </c>
      <c r="D1954" s="14" t="s">
        <v>16</v>
      </c>
      <c r="E1954" s="16">
        <v>378</v>
      </c>
      <c r="F1954" s="16">
        <v>381</v>
      </c>
      <c r="G1954" s="16">
        <v>385</v>
      </c>
      <c r="H1954" s="16">
        <v>390</v>
      </c>
      <c r="I1954" s="17">
        <f t="shared" si="2913"/>
        <v>3900</v>
      </c>
      <c r="J1954" s="18">
        <f t="shared" si="2916"/>
        <v>5200</v>
      </c>
      <c r="K1954" s="19">
        <f>(H1954-G1954)*C1954</f>
        <v>6500</v>
      </c>
      <c r="L1954" s="19">
        <f t="shared" ref="L1954" si="2917">(K1954+J1954+I1954)</f>
        <v>15600</v>
      </c>
    </row>
    <row r="1955" spans="1:12" ht="20.100000000000001" customHeight="1">
      <c r="A1955" s="13">
        <v>42884</v>
      </c>
      <c r="B1955" s="15" t="s">
        <v>24</v>
      </c>
      <c r="C1955" s="15">
        <v>5000</v>
      </c>
      <c r="D1955" s="14" t="s">
        <v>16</v>
      </c>
      <c r="E1955" s="16">
        <v>190</v>
      </c>
      <c r="F1955" s="16">
        <v>191</v>
      </c>
      <c r="G1955" s="16">
        <v>192</v>
      </c>
      <c r="H1955" s="16">
        <v>0</v>
      </c>
      <c r="I1955" s="17">
        <f t="shared" si="2913"/>
        <v>5000</v>
      </c>
      <c r="J1955" s="18">
        <f t="shared" si="2916"/>
        <v>5000</v>
      </c>
      <c r="K1955" s="19">
        <v>0</v>
      </c>
      <c r="L1955" s="19">
        <f t="shared" ref="L1955" si="2918">(K1955+J1955+I1955)</f>
        <v>10000</v>
      </c>
    </row>
    <row r="1956" spans="1:12" ht="20.100000000000001" customHeight="1">
      <c r="A1956" s="13">
        <v>42881</v>
      </c>
      <c r="B1956" s="14" t="s">
        <v>163</v>
      </c>
      <c r="C1956" s="15">
        <v>1000</v>
      </c>
      <c r="D1956" s="14" t="s">
        <v>16</v>
      </c>
      <c r="E1956" s="16">
        <v>747</v>
      </c>
      <c r="F1956" s="16">
        <v>750</v>
      </c>
      <c r="G1956" s="16">
        <v>753</v>
      </c>
      <c r="H1956" s="16">
        <v>0</v>
      </c>
      <c r="I1956" s="17">
        <f t="shared" si="2913"/>
        <v>3000</v>
      </c>
      <c r="J1956" s="18">
        <f t="shared" si="2916"/>
        <v>3000</v>
      </c>
      <c r="K1956" s="19">
        <v>0</v>
      </c>
      <c r="L1956" s="19">
        <f t="shared" ref="L1956" si="2919">(K1956+J1956+I1956)</f>
        <v>6000</v>
      </c>
    </row>
    <row r="1957" spans="1:12" ht="20.100000000000001" customHeight="1">
      <c r="A1957" s="13">
        <v>42881</v>
      </c>
      <c r="B1957" s="15" t="s">
        <v>23</v>
      </c>
      <c r="C1957" s="15">
        <v>700</v>
      </c>
      <c r="D1957" s="14" t="s">
        <v>16</v>
      </c>
      <c r="E1957" s="16">
        <v>585</v>
      </c>
      <c r="F1957" s="16">
        <v>590</v>
      </c>
      <c r="G1957" s="16">
        <v>595</v>
      </c>
      <c r="H1957" s="16">
        <v>0</v>
      </c>
      <c r="I1957" s="17">
        <f t="shared" si="2913"/>
        <v>3500</v>
      </c>
      <c r="J1957" s="18">
        <f t="shared" si="2916"/>
        <v>3500</v>
      </c>
      <c r="K1957" s="19">
        <v>0</v>
      </c>
      <c r="L1957" s="19">
        <f t="shared" ref="L1957" si="2920">(K1957+J1957+I1957)</f>
        <v>7000</v>
      </c>
    </row>
    <row r="1958" spans="1:12" ht="20.100000000000001" customHeight="1">
      <c r="A1958" s="13">
        <v>42880</v>
      </c>
      <c r="B1958" s="14" t="s">
        <v>116</v>
      </c>
      <c r="C1958" s="15">
        <v>400</v>
      </c>
      <c r="D1958" s="14" t="s">
        <v>22</v>
      </c>
      <c r="E1958" s="16">
        <v>1160</v>
      </c>
      <c r="F1958" s="16">
        <v>1140</v>
      </c>
      <c r="G1958" s="16">
        <v>1120</v>
      </c>
      <c r="H1958" s="16">
        <v>1107</v>
      </c>
      <c r="I1958" s="19">
        <f>(E1958-F1958)*C1958</f>
        <v>8000</v>
      </c>
      <c r="J1958" s="18">
        <f>(F1958-G1958)*C1958</f>
        <v>8000</v>
      </c>
      <c r="K1958" s="19">
        <f>(G1958-H1958)*C1958</f>
        <v>5200</v>
      </c>
      <c r="L1958" s="19">
        <f>(I1958+J1958+K1958)</f>
        <v>21200</v>
      </c>
    </row>
    <row r="1959" spans="1:12" ht="20.100000000000001" customHeight="1">
      <c r="A1959" s="13">
        <v>42880</v>
      </c>
      <c r="B1959" s="15" t="s">
        <v>15</v>
      </c>
      <c r="C1959" s="15">
        <v>700</v>
      </c>
      <c r="D1959" s="14" t="s">
        <v>22</v>
      </c>
      <c r="E1959" s="16">
        <v>520</v>
      </c>
      <c r="F1959" s="16">
        <v>525</v>
      </c>
      <c r="G1959" s="16">
        <v>0</v>
      </c>
      <c r="H1959" s="16">
        <v>0</v>
      </c>
      <c r="I1959" s="27">
        <f>(E1959-F1959)*C1959</f>
        <v>-3500</v>
      </c>
      <c r="J1959" s="26">
        <v>0</v>
      </c>
      <c r="K1959" s="27">
        <f>(G1959-H1959)*C1959</f>
        <v>0</v>
      </c>
      <c r="L1959" s="27">
        <f>(I1959+J1959+K1959)</f>
        <v>-3500</v>
      </c>
    </row>
    <row r="1960" spans="1:12" ht="20.100000000000001" customHeight="1">
      <c r="A1960" s="13">
        <v>42879</v>
      </c>
      <c r="B1960" s="14" t="s">
        <v>178</v>
      </c>
      <c r="C1960" s="15">
        <v>2000</v>
      </c>
      <c r="D1960" s="14" t="s">
        <v>16</v>
      </c>
      <c r="E1960" s="16">
        <v>440</v>
      </c>
      <c r="F1960" s="16">
        <v>442</v>
      </c>
      <c r="G1960" s="16">
        <v>445</v>
      </c>
      <c r="H1960" s="16">
        <v>449</v>
      </c>
      <c r="I1960" s="17">
        <f>(F1960-E1960)*C1960</f>
        <v>4000</v>
      </c>
      <c r="J1960" s="18">
        <f>(G1960-F1960)*C1960</f>
        <v>6000</v>
      </c>
      <c r="K1960" s="19">
        <f>(H1960-G1960)*C1960</f>
        <v>8000</v>
      </c>
      <c r="L1960" s="19">
        <f t="shared" ref="L1960" si="2921">(K1960+J1960+I1960)</f>
        <v>18000</v>
      </c>
    </row>
    <row r="1961" spans="1:12" ht="20.100000000000001" customHeight="1">
      <c r="A1961" s="13">
        <v>42879</v>
      </c>
      <c r="B1961" s="14" t="s">
        <v>164</v>
      </c>
      <c r="C1961" s="15">
        <v>600</v>
      </c>
      <c r="D1961" s="14" t="s">
        <v>22</v>
      </c>
      <c r="E1961" s="16">
        <v>915</v>
      </c>
      <c r="F1961" s="16">
        <v>920</v>
      </c>
      <c r="G1961" s="16">
        <v>0</v>
      </c>
      <c r="H1961" s="16">
        <v>0</v>
      </c>
      <c r="I1961" s="27">
        <f>(E1961-F1961)*C1961</f>
        <v>-3000</v>
      </c>
      <c r="J1961" s="26">
        <v>0</v>
      </c>
      <c r="K1961" s="27">
        <f>(G1961-H1961)*C1961</f>
        <v>0</v>
      </c>
      <c r="L1961" s="27">
        <f>SUM(I1961+J1961+K1961)</f>
        <v>-3000</v>
      </c>
    </row>
    <row r="1962" spans="1:12" ht="20.100000000000001" customHeight="1">
      <c r="A1962" s="13">
        <v>42879</v>
      </c>
      <c r="B1962" s="15" t="s">
        <v>15</v>
      </c>
      <c r="C1962" s="15">
        <v>700</v>
      </c>
      <c r="D1962" s="14" t="s">
        <v>22</v>
      </c>
      <c r="E1962" s="16">
        <v>537</v>
      </c>
      <c r="F1962" s="16">
        <v>532</v>
      </c>
      <c r="G1962" s="16">
        <v>527</v>
      </c>
      <c r="H1962" s="16">
        <v>0</v>
      </c>
      <c r="I1962" s="19">
        <f>(E1962-F1962)*C1962</f>
        <v>3500</v>
      </c>
      <c r="J1962" s="18">
        <f>(F1962-G1962)*C1962</f>
        <v>3500</v>
      </c>
      <c r="K1962" s="19">
        <v>0</v>
      </c>
      <c r="L1962" s="19">
        <f t="shared" ref="L1962" si="2922">(K1962+J1962+I1962)</f>
        <v>7000</v>
      </c>
    </row>
    <row r="1963" spans="1:12" ht="20.100000000000001" customHeight="1">
      <c r="A1963" s="13">
        <v>42878</v>
      </c>
      <c r="B1963" s="15" t="s">
        <v>20</v>
      </c>
      <c r="C1963" s="15">
        <v>3000</v>
      </c>
      <c r="D1963" s="14" t="s">
        <v>22</v>
      </c>
      <c r="E1963" s="16">
        <v>292.5</v>
      </c>
      <c r="F1963" s="16">
        <v>290.5</v>
      </c>
      <c r="G1963" s="16">
        <v>288.5</v>
      </c>
      <c r="H1963" s="19">
        <v>0</v>
      </c>
      <c r="I1963" s="19">
        <f>(E1963-F1963)*C1963</f>
        <v>6000</v>
      </c>
      <c r="J1963" s="18">
        <f>(F1963-G1963)*C1963</f>
        <v>6000</v>
      </c>
      <c r="K1963" s="19">
        <v>0</v>
      </c>
      <c r="L1963" s="19">
        <f t="shared" ref="L1963" si="2923">(K1963+J1963+I1963)</f>
        <v>12000</v>
      </c>
    </row>
    <row r="1964" spans="1:12" ht="20.100000000000001" customHeight="1">
      <c r="A1964" s="13">
        <v>42878</v>
      </c>
      <c r="B1964" s="15" t="s">
        <v>24</v>
      </c>
      <c r="C1964" s="15">
        <v>5000</v>
      </c>
      <c r="D1964" s="14" t="s">
        <v>22</v>
      </c>
      <c r="E1964" s="16">
        <v>202</v>
      </c>
      <c r="F1964" s="16">
        <v>201</v>
      </c>
      <c r="G1964" s="16">
        <v>199</v>
      </c>
      <c r="H1964" s="16">
        <v>197</v>
      </c>
      <c r="I1964" s="19">
        <f>(E1964-F1964)*C1964</f>
        <v>5000</v>
      </c>
      <c r="J1964" s="18">
        <f>(F1964-G1964)*C1964</f>
        <v>10000</v>
      </c>
      <c r="K1964" s="19">
        <f>(G1964-H1964)*C1964</f>
        <v>10000</v>
      </c>
      <c r="L1964" s="19">
        <f>(I1964+J1964+K1964)</f>
        <v>25000</v>
      </c>
    </row>
    <row r="1965" spans="1:12" ht="20.100000000000001" customHeight="1">
      <c r="A1965" s="13">
        <v>42877</v>
      </c>
      <c r="B1965" s="14" t="s">
        <v>106</v>
      </c>
      <c r="C1965" s="15">
        <v>1000</v>
      </c>
      <c r="D1965" s="14" t="s">
        <v>22</v>
      </c>
      <c r="E1965" s="16">
        <v>493</v>
      </c>
      <c r="F1965" s="16">
        <v>490</v>
      </c>
      <c r="G1965" s="16">
        <v>486</v>
      </c>
      <c r="H1965" s="16">
        <v>480</v>
      </c>
      <c r="I1965" s="19">
        <f>(E1965-F1965)*C1965</f>
        <v>3000</v>
      </c>
      <c r="J1965" s="18">
        <f>(F1965-G1965)*C1965</f>
        <v>4000</v>
      </c>
      <c r="K1965" s="19">
        <f>(G1965-H1965)*C1965</f>
        <v>6000</v>
      </c>
      <c r="L1965" s="19">
        <f>(I1965+J1965+K1965)</f>
        <v>13000</v>
      </c>
    </row>
    <row r="1966" spans="1:12" ht="20.100000000000001" customHeight="1">
      <c r="A1966" s="13">
        <v>42877</v>
      </c>
      <c r="B1966" s="14" t="s">
        <v>21</v>
      </c>
      <c r="C1966" s="15">
        <v>250</v>
      </c>
      <c r="D1966" s="14" t="s">
        <v>16</v>
      </c>
      <c r="E1966" s="16">
        <v>1990</v>
      </c>
      <c r="F1966" s="16">
        <v>2010</v>
      </c>
      <c r="G1966" s="16">
        <v>2030</v>
      </c>
      <c r="H1966" s="16">
        <v>2050</v>
      </c>
      <c r="I1966" s="17">
        <f>(F1966-E1966)*C1966</f>
        <v>5000</v>
      </c>
      <c r="J1966" s="18">
        <f>(G1966-F1966)*C1966</f>
        <v>5000</v>
      </c>
      <c r="K1966" s="19">
        <f>(H1966-G1966)*C1966</f>
        <v>5000</v>
      </c>
      <c r="L1966" s="19">
        <f t="shared" ref="L1966" si="2924">(K1966+J1966+I1966)</f>
        <v>15000</v>
      </c>
    </row>
    <row r="1967" spans="1:12" ht="20.100000000000001" customHeight="1">
      <c r="A1967" s="13">
        <v>42874</v>
      </c>
      <c r="B1967" s="15" t="s">
        <v>20</v>
      </c>
      <c r="C1967" s="15">
        <v>3000</v>
      </c>
      <c r="D1967" s="14" t="s">
        <v>16</v>
      </c>
      <c r="E1967" s="16">
        <v>308</v>
      </c>
      <c r="F1967" s="16">
        <v>311</v>
      </c>
      <c r="G1967" s="16">
        <v>314</v>
      </c>
      <c r="H1967" s="19">
        <v>0</v>
      </c>
      <c r="I1967" s="17">
        <f>(F1967-E1967)*C1967</f>
        <v>9000</v>
      </c>
      <c r="J1967" s="18">
        <f>(G1967-F1967)*C1967</f>
        <v>9000</v>
      </c>
      <c r="K1967" s="19">
        <v>0</v>
      </c>
      <c r="L1967" s="19">
        <f t="shared" ref="L1967" si="2925">(K1967+J1967+I1967)</f>
        <v>18000</v>
      </c>
    </row>
    <row r="1968" spans="1:12" ht="20.100000000000001" customHeight="1">
      <c r="A1968" s="13">
        <v>42874</v>
      </c>
      <c r="B1968" s="14" t="s">
        <v>147</v>
      </c>
      <c r="C1968" s="15">
        <v>350</v>
      </c>
      <c r="D1968" s="14" t="s">
        <v>16</v>
      </c>
      <c r="E1968" s="16">
        <v>1420</v>
      </c>
      <c r="F1968" s="16">
        <v>1430</v>
      </c>
      <c r="G1968" s="16">
        <v>1440</v>
      </c>
      <c r="H1968" s="16">
        <v>1460</v>
      </c>
      <c r="I1968" s="17">
        <f>(F1968-E1968)*C1968</f>
        <v>3500</v>
      </c>
      <c r="J1968" s="18">
        <f>(G1968-F1968)*C1968</f>
        <v>3500</v>
      </c>
      <c r="K1968" s="19">
        <f>(H1968-G1968)*C1968</f>
        <v>7000</v>
      </c>
      <c r="L1968" s="19">
        <f t="shared" ref="L1968" si="2926">(K1968+J1968+I1968)</f>
        <v>14000</v>
      </c>
    </row>
    <row r="1969" spans="1:12" ht="20.100000000000001" customHeight="1">
      <c r="A1969" s="13">
        <v>42874</v>
      </c>
      <c r="B1969" s="15" t="s">
        <v>23</v>
      </c>
      <c r="C1969" s="15">
        <v>700</v>
      </c>
      <c r="D1969" s="14" t="s">
        <v>16</v>
      </c>
      <c r="E1969" s="16">
        <v>672</v>
      </c>
      <c r="F1969" s="16">
        <v>668</v>
      </c>
      <c r="G1969" s="16">
        <v>0</v>
      </c>
      <c r="H1969" s="16">
        <v>0</v>
      </c>
      <c r="I1969" s="29">
        <f>(F1969-E1969)*C1969</f>
        <v>-2800</v>
      </c>
      <c r="J1969" s="29">
        <v>0</v>
      </c>
      <c r="K1969" s="29">
        <f>(H1969-G1969)*C1969</f>
        <v>0</v>
      </c>
      <c r="L1969" s="17">
        <f t="shared" ref="L1969" si="2927">K1969+J1969+I1969</f>
        <v>-2800</v>
      </c>
    </row>
    <row r="1970" spans="1:12" ht="20.100000000000001" customHeight="1">
      <c r="A1970" s="13">
        <v>42873</v>
      </c>
      <c r="B1970" s="14" t="s">
        <v>163</v>
      </c>
      <c r="C1970" s="15">
        <v>1000</v>
      </c>
      <c r="D1970" s="14" t="s">
        <v>22</v>
      </c>
      <c r="E1970" s="16">
        <v>763</v>
      </c>
      <c r="F1970" s="16">
        <v>760</v>
      </c>
      <c r="G1970" s="16">
        <v>757</v>
      </c>
      <c r="H1970" s="16">
        <v>751</v>
      </c>
      <c r="I1970" s="19">
        <f>(E1970-F1970)*C1970</f>
        <v>3000</v>
      </c>
      <c r="J1970" s="18">
        <f>(F1970-G1970)*C1970</f>
        <v>3000</v>
      </c>
      <c r="K1970" s="19">
        <f>(G1970-H1970)*C1970</f>
        <v>6000</v>
      </c>
      <c r="L1970" s="19">
        <f>(I1970+J1970+K1970)</f>
        <v>12000</v>
      </c>
    </row>
    <row r="1971" spans="1:12" ht="20.100000000000001" customHeight="1">
      <c r="A1971" s="13">
        <v>42872</v>
      </c>
      <c r="B1971" s="14" t="s">
        <v>177</v>
      </c>
      <c r="C1971" s="15">
        <v>800</v>
      </c>
      <c r="D1971" s="14" t="s">
        <v>22</v>
      </c>
      <c r="E1971" s="16">
        <v>953</v>
      </c>
      <c r="F1971" s="16">
        <v>948</v>
      </c>
      <c r="G1971" s="16">
        <v>0</v>
      </c>
      <c r="H1971" s="16">
        <v>0</v>
      </c>
      <c r="I1971" s="19">
        <f>(E1971-F1971)*C1971</f>
        <v>4000</v>
      </c>
      <c r="J1971" s="18">
        <v>0</v>
      </c>
      <c r="K1971" s="19">
        <f>(H1971-G1971)*C1971</f>
        <v>0</v>
      </c>
      <c r="L1971" s="19">
        <f t="shared" ref="L1971" si="2928">(K1971+J1971+I1971)</f>
        <v>4000</v>
      </c>
    </row>
    <row r="1972" spans="1:12" ht="20.100000000000001" customHeight="1">
      <c r="A1972" s="13">
        <v>42871</v>
      </c>
      <c r="B1972" s="33" t="s">
        <v>107</v>
      </c>
      <c r="C1972" s="33">
        <v>200</v>
      </c>
      <c r="D1972" s="34" t="s">
        <v>16</v>
      </c>
      <c r="E1972" s="19">
        <v>2720</v>
      </c>
      <c r="F1972" s="19">
        <v>2734</v>
      </c>
      <c r="G1972" s="19">
        <v>0</v>
      </c>
      <c r="H1972" s="19">
        <v>0</v>
      </c>
      <c r="I1972" s="32">
        <f>(F1972-E1972)*C1972</f>
        <v>2800</v>
      </c>
      <c r="J1972" s="18">
        <v>0</v>
      </c>
      <c r="K1972" s="19">
        <f>(G1972-H1972)*C1972</f>
        <v>0</v>
      </c>
      <c r="L1972" s="19">
        <f>(I1972+J1972+K1972)</f>
        <v>2800</v>
      </c>
    </row>
    <row r="1973" spans="1:12" ht="20.100000000000001" customHeight="1">
      <c r="A1973" s="13">
        <v>42870</v>
      </c>
      <c r="B1973" s="14" t="s">
        <v>106</v>
      </c>
      <c r="C1973" s="15">
        <v>1000</v>
      </c>
      <c r="D1973" s="14" t="s">
        <v>16</v>
      </c>
      <c r="E1973" s="16">
        <v>525</v>
      </c>
      <c r="F1973" s="16">
        <v>528</v>
      </c>
      <c r="G1973" s="16">
        <v>531</v>
      </c>
      <c r="H1973" s="16">
        <v>533.4</v>
      </c>
      <c r="I1973" s="32">
        <f>(F1973-E1973)*C1973</f>
        <v>3000</v>
      </c>
      <c r="J1973" s="18">
        <f>(G1973-F1973)*C1973</f>
        <v>3000</v>
      </c>
      <c r="K1973" s="19">
        <f>(H1973-G1973)*C1973</f>
        <v>2399.9999999999773</v>
      </c>
      <c r="L1973" s="19">
        <f t="shared" ref="L1973" si="2929">(K1973+J1973+I1973)</f>
        <v>8399.9999999999782</v>
      </c>
    </row>
    <row r="1974" spans="1:12" ht="20.100000000000001" customHeight="1">
      <c r="A1974" s="13">
        <v>42867</v>
      </c>
      <c r="B1974" s="14" t="s">
        <v>150</v>
      </c>
      <c r="C1974" s="15">
        <v>1700</v>
      </c>
      <c r="D1974" s="14" t="s">
        <v>22</v>
      </c>
      <c r="E1974" s="16">
        <v>365</v>
      </c>
      <c r="F1974" s="16">
        <v>362</v>
      </c>
      <c r="G1974" s="16">
        <v>0</v>
      </c>
      <c r="H1974" s="16">
        <v>0</v>
      </c>
      <c r="I1974" s="19">
        <f>(E1974-F1974)*C1974</f>
        <v>5100</v>
      </c>
      <c r="J1974" s="18">
        <v>0</v>
      </c>
      <c r="K1974" s="19">
        <f>(G1974-H1974)*C1974</f>
        <v>0</v>
      </c>
      <c r="L1974" s="19">
        <f t="shared" ref="L1974" si="2930">(K1974+J1974+I1974)</f>
        <v>5100</v>
      </c>
    </row>
    <row r="1975" spans="1:12" ht="20.100000000000001" customHeight="1">
      <c r="A1975" s="13">
        <v>42867</v>
      </c>
      <c r="B1975" s="33" t="s">
        <v>107</v>
      </c>
      <c r="C1975" s="33">
        <v>200</v>
      </c>
      <c r="D1975" s="34" t="s">
        <v>22</v>
      </c>
      <c r="E1975" s="19">
        <v>2590</v>
      </c>
      <c r="F1975" s="19">
        <v>2570</v>
      </c>
      <c r="G1975" s="19">
        <v>2550</v>
      </c>
      <c r="H1975" s="19">
        <v>2522</v>
      </c>
      <c r="I1975" s="19">
        <f>(E1975-F1975)*C1975</f>
        <v>4000</v>
      </c>
      <c r="J1975" s="18">
        <f>(F1975-G1975)*C1975</f>
        <v>4000</v>
      </c>
      <c r="K1975" s="19">
        <f>(G1975-H1975)*C1975</f>
        <v>5600</v>
      </c>
      <c r="L1975" s="19">
        <f>(I1975+J1975+K1975)</f>
        <v>13600</v>
      </c>
    </row>
    <row r="1976" spans="1:12" ht="20.100000000000001" customHeight="1">
      <c r="A1976" s="13">
        <v>42866</v>
      </c>
      <c r="B1976" s="14" t="s">
        <v>177</v>
      </c>
      <c r="C1976" s="15">
        <v>800</v>
      </c>
      <c r="D1976" s="14" t="s">
        <v>16</v>
      </c>
      <c r="E1976" s="16">
        <v>935</v>
      </c>
      <c r="F1976" s="16">
        <v>939</v>
      </c>
      <c r="G1976" s="16">
        <v>0</v>
      </c>
      <c r="H1976" s="16">
        <v>0</v>
      </c>
      <c r="I1976" s="32">
        <f>(F1976-E1976)*C1976</f>
        <v>3200</v>
      </c>
      <c r="J1976" s="18">
        <v>0</v>
      </c>
      <c r="K1976" s="19">
        <f>(H1976-G1976)*C1976</f>
        <v>0</v>
      </c>
      <c r="L1976" s="19">
        <f t="shared" ref="L1976" si="2931">(K1976+J1976+I1976)</f>
        <v>3200</v>
      </c>
    </row>
    <row r="1977" spans="1:12" ht="20.100000000000001" customHeight="1">
      <c r="A1977" s="13">
        <v>42866</v>
      </c>
      <c r="B1977" s="14" t="s">
        <v>150</v>
      </c>
      <c r="C1977" s="15">
        <v>1700</v>
      </c>
      <c r="D1977" s="14" t="s">
        <v>22</v>
      </c>
      <c r="E1977" s="16">
        <v>367</v>
      </c>
      <c r="F1977" s="16">
        <v>364</v>
      </c>
      <c r="G1977" s="16">
        <v>0</v>
      </c>
      <c r="H1977" s="16">
        <v>0</v>
      </c>
      <c r="I1977" s="19">
        <f>(E1977-F1977)*C1977</f>
        <v>5100</v>
      </c>
      <c r="J1977" s="18">
        <v>0</v>
      </c>
      <c r="K1977" s="19">
        <f>(G1977-H1977)*C1977</f>
        <v>0</v>
      </c>
      <c r="L1977" s="19">
        <f t="shared" ref="L1977" si="2932">(K1977+J1977+I1977)</f>
        <v>5100</v>
      </c>
    </row>
    <row r="1978" spans="1:12" ht="20.100000000000001" customHeight="1">
      <c r="A1978" s="13">
        <v>42866</v>
      </c>
      <c r="B1978" s="14" t="s">
        <v>28</v>
      </c>
      <c r="C1978" s="15">
        <v>1300</v>
      </c>
      <c r="D1978" s="14" t="s">
        <v>16</v>
      </c>
      <c r="E1978" s="16">
        <v>530</v>
      </c>
      <c r="F1978" s="16">
        <v>533</v>
      </c>
      <c r="G1978" s="16">
        <v>537</v>
      </c>
      <c r="H1978" s="16">
        <v>542</v>
      </c>
      <c r="I1978" s="32">
        <f>(F1978-E1978)*C1978</f>
        <v>3900</v>
      </c>
      <c r="J1978" s="18">
        <f>(G1978-F1978)*C1978</f>
        <v>5200</v>
      </c>
      <c r="K1978" s="19">
        <f>(H1978-G1978)*C1978</f>
        <v>6500</v>
      </c>
      <c r="L1978" s="19">
        <f t="shared" ref="L1978" si="2933">(K1978+J1978+I1978)</f>
        <v>15600</v>
      </c>
    </row>
    <row r="1979" spans="1:12" ht="20.100000000000001" customHeight="1">
      <c r="A1979" s="13">
        <v>42865</v>
      </c>
      <c r="B1979" s="14" t="s">
        <v>176</v>
      </c>
      <c r="C1979" s="15">
        <v>7375</v>
      </c>
      <c r="D1979" s="14" t="s">
        <v>22</v>
      </c>
      <c r="E1979" s="16">
        <v>170</v>
      </c>
      <c r="F1979" s="16">
        <v>169</v>
      </c>
      <c r="G1979" s="16">
        <v>168.05</v>
      </c>
      <c r="H1979" s="16">
        <v>0</v>
      </c>
      <c r="I1979" s="19">
        <f>(E1979-F1979)*C1979</f>
        <v>7375</v>
      </c>
      <c r="J1979" s="18">
        <f>(F1979-G1979)*C1979</f>
        <v>7006.2499999999163</v>
      </c>
      <c r="K1979" s="19">
        <v>0</v>
      </c>
      <c r="L1979" s="19">
        <f t="shared" ref="L1979" si="2934">(K1979+J1979+I1979)</f>
        <v>14381.249999999916</v>
      </c>
    </row>
    <row r="1980" spans="1:12" ht="20.100000000000001" customHeight="1">
      <c r="A1980" s="13">
        <v>42865</v>
      </c>
      <c r="B1980" s="14" t="s">
        <v>27</v>
      </c>
      <c r="C1980" s="15">
        <v>1500</v>
      </c>
      <c r="D1980" s="14" t="s">
        <v>22</v>
      </c>
      <c r="E1980" s="16">
        <v>427</v>
      </c>
      <c r="F1980" s="16">
        <v>424</v>
      </c>
      <c r="G1980" s="16">
        <v>0</v>
      </c>
      <c r="H1980" s="16">
        <v>0</v>
      </c>
      <c r="I1980" s="19">
        <f>(E1980-F1980)*C1980</f>
        <v>4500</v>
      </c>
      <c r="J1980" s="18">
        <v>0</v>
      </c>
      <c r="K1980" s="19">
        <v>0</v>
      </c>
      <c r="L1980" s="19">
        <f t="shared" ref="L1980" si="2935">(K1980+J1980+I1980)</f>
        <v>4500</v>
      </c>
    </row>
    <row r="1981" spans="1:12" ht="20.100000000000001" customHeight="1">
      <c r="A1981" s="13">
        <v>42865</v>
      </c>
      <c r="B1981" s="14" t="s">
        <v>116</v>
      </c>
      <c r="C1981" s="15">
        <v>300</v>
      </c>
      <c r="D1981" s="14" t="s">
        <v>16</v>
      </c>
      <c r="E1981" s="16">
        <v>1260</v>
      </c>
      <c r="F1981" s="16">
        <v>1272</v>
      </c>
      <c r="G1981" s="16">
        <v>0</v>
      </c>
      <c r="H1981" s="16">
        <v>0</v>
      </c>
      <c r="I1981" s="18">
        <f>(F1981-E1981)*C1981</f>
        <v>3600</v>
      </c>
      <c r="J1981" s="18">
        <v>0</v>
      </c>
      <c r="K1981" s="19">
        <f>(H1981-G1981)*C1981</f>
        <v>0</v>
      </c>
      <c r="L1981" s="19">
        <f t="shared" ref="L1981" si="2936">(K1981+J1981+I1981)</f>
        <v>3600</v>
      </c>
    </row>
    <row r="1982" spans="1:12" ht="20.100000000000001" customHeight="1">
      <c r="A1982" s="13">
        <v>42864</v>
      </c>
      <c r="B1982" s="15" t="s">
        <v>24</v>
      </c>
      <c r="C1982" s="15">
        <v>5000</v>
      </c>
      <c r="D1982" s="14" t="s">
        <v>16</v>
      </c>
      <c r="E1982" s="16">
        <v>202</v>
      </c>
      <c r="F1982" s="16">
        <v>201</v>
      </c>
      <c r="G1982" s="16">
        <v>0</v>
      </c>
      <c r="H1982" s="16">
        <v>0</v>
      </c>
      <c r="I1982" s="18">
        <f>(F1982-E1982)*C1982</f>
        <v>-5000</v>
      </c>
      <c r="J1982" s="29">
        <v>0</v>
      </c>
      <c r="K1982" s="27">
        <v>0</v>
      </c>
      <c r="L1982" s="27">
        <f t="shared" ref="L1982" si="2937">SUM(I1982+J1982+K1982)</f>
        <v>-5000</v>
      </c>
    </row>
    <row r="1983" spans="1:12" ht="20.100000000000001" customHeight="1">
      <c r="A1983" s="13">
        <v>42864</v>
      </c>
      <c r="B1983" s="14" t="s">
        <v>163</v>
      </c>
      <c r="C1983" s="15">
        <v>1000</v>
      </c>
      <c r="D1983" s="14" t="s">
        <v>22</v>
      </c>
      <c r="E1983" s="16">
        <v>765</v>
      </c>
      <c r="F1983" s="16">
        <v>762</v>
      </c>
      <c r="G1983" s="16">
        <v>758</v>
      </c>
      <c r="H1983" s="16">
        <v>754</v>
      </c>
      <c r="I1983" s="19">
        <f>(E1983-F1983)*C1983</f>
        <v>3000</v>
      </c>
      <c r="J1983" s="18">
        <f>(F1983-G1983)*C1983</f>
        <v>4000</v>
      </c>
      <c r="K1983" s="19">
        <f>(G1983-H1983)*C1983</f>
        <v>4000</v>
      </c>
      <c r="L1983" s="19">
        <f>(I1983+J1983+K1983)</f>
        <v>11000</v>
      </c>
    </row>
    <row r="1984" spans="1:12" ht="20.100000000000001" customHeight="1">
      <c r="A1984" s="13">
        <v>42863</v>
      </c>
      <c r="B1984" s="15" t="s">
        <v>19</v>
      </c>
      <c r="C1984" s="15">
        <v>2500</v>
      </c>
      <c r="D1984" s="15" t="s">
        <v>16</v>
      </c>
      <c r="E1984" s="16">
        <v>303</v>
      </c>
      <c r="F1984" s="16">
        <v>305</v>
      </c>
      <c r="G1984" s="16">
        <v>308</v>
      </c>
      <c r="H1984" s="16">
        <v>0</v>
      </c>
      <c r="I1984" s="18">
        <f t="shared" ref="I1984:I1994" si="2938">(F1984-E1984)*C1984</f>
        <v>5000</v>
      </c>
      <c r="J1984" s="18">
        <f>(G1984-F1984)*C1984</f>
        <v>7500</v>
      </c>
      <c r="K1984" s="19">
        <v>0</v>
      </c>
      <c r="L1984" s="19">
        <f t="shared" ref="L1984:L1989" si="2939">(I1984+J1984+K1984)</f>
        <v>12500</v>
      </c>
    </row>
    <row r="1985" spans="1:12" ht="20.100000000000001" customHeight="1">
      <c r="A1985" s="13">
        <v>42863</v>
      </c>
      <c r="B1985" s="14" t="s">
        <v>175</v>
      </c>
      <c r="C1985" s="15">
        <v>400</v>
      </c>
      <c r="D1985" s="14" t="s">
        <v>16</v>
      </c>
      <c r="E1985" s="16">
        <v>1735</v>
      </c>
      <c r="F1985" s="16">
        <v>1745</v>
      </c>
      <c r="G1985" s="16">
        <v>0</v>
      </c>
      <c r="H1985" s="16">
        <v>0</v>
      </c>
      <c r="I1985" s="18">
        <f t="shared" si="2938"/>
        <v>4000</v>
      </c>
      <c r="J1985" s="18">
        <v>0</v>
      </c>
      <c r="K1985" s="19">
        <v>0</v>
      </c>
      <c r="L1985" s="19">
        <f t="shared" si="2939"/>
        <v>4000</v>
      </c>
    </row>
    <row r="1986" spans="1:12" ht="20.100000000000001" customHeight="1">
      <c r="A1986" s="13">
        <v>42860</v>
      </c>
      <c r="B1986" s="14" t="s">
        <v>174</v>
      </c>
      <c r="C1986" s="15">
        <v>200</v>
      </c>
      <c r="D1986" s="14" t="s">
        <v>16</v>
      </c>
      <c r="E1986" s="16">
        <v>443</v>
      </c>
      <c r="F1986" s="16">
        <v>453</v>
      </c>
      <c r="G1986" s="16">
        <v>463</v>
      </c>
      <c r="H1986" s="16">
        <v>0</v>
      </c>
      <c r="I1986" s="18">
        <f t="shared" si="2938"/>
        <v>2000</v>
      </c>
      <c r="J1986" s="18">
        <f>(G1986-F1986)*C1986</f>
        <v>2000</v>
      </c>
      <c r="K1986" s="19">
        <v>0</v>
      </c>
      <c r="L1986" s="19">
        <f t="shared" si="2939"/>
        <v>4000</v>
      </c>
    </row>
    <row r="1987" spans="1:12" ht="20.100000000000001" customHeight="1">
      <c r="A1987" s="13">
        <v>42860</v>
      </c>
      <c r="B1987" s="14" t="s">
        <v>105</v>
      </c>
      <c r="C1987" s="15">
        <v>200</v>
      </c>
      <c r="D1987" s="14" t="s">
        <v>16</v>
      </c>
      <c r="E1987" s="16">
        <v>3395</v>
      </c>
      <c r="F1987" s="16">
        <v>3405</v>
      </c>
      <c r="G1987" s="16">
        <v>3412</v>
      </c>
      <c r="H1987" s="16">
        <v>0</v>
      </c>
      <c r="I1987" s="18">
        <f t="shared" si="2938"/>
        <v>2000</v>
      </c>
      <c r="J1987" s="18">
        <f>(G1987-F1987)*C1987</f>
        <v>1400</v>
      </c>
      <c r="K1987" s="19">
        <v>0</v>
      </c>
      <c r="L1987" s="19">
        <f t="shared" si="2939"/>
        <v>3400</v>
      </c>
    </row>
    <row r="1988" spans="1:12" ht="20.100000000000001" customHeight="1">
      <c r="A1988" s="13">
        <v>42859</v>
      </c>
      <c r="B1988" s="14" t="s">
        <v>173</v>
      </c>
      <c r="C1988" s="15">
        <v>500</v>
      </c>
      <c r="D1988" s="15" t="s">
        <v>16</v>
      </c>
      <c r="E1988" s="16">
        <v>1301</v>
      </c>
      <c r="F1988" s="16">
        <v>1311</v>
      </c>
      <c r="G1988" s="16">
        <v>0</v>
      </c>
      <c r="H1988" s="16">
        <v>0</v>
      </c>
      <c r="I1988" s="18">
        <f t="shared" si="2938"/>
        <v>5000</v>
      </c>
      <c r="J1988" s="18">
        <v>0</v>
      </c>
      <c r="K1988" s="19">
        <v>0</v>
      </c>
      <c r="L1988" s="19">
        <f t="shared" si="2939"/>
        <v>5000</v>
      </c>
    </row>
    <row r="1989" spans="1:12" ht="20.100000000000001" customHeight="1">
      <c r="A1989" s="13">
        <v>42859</v>
      </c>
      <c r="B1989" s="15" t="s">
        <v>19</v>
      </c>
      <c r="C1989" s="15">
        <v>2500</v>
      </c>
      <c r="D1989" s="15" t="s">
        <v>16</v>
      </c>
      <c r="E1989" s="16">
        <v>292</v>
      </c>
      <c r="F1989" s="16">
        <v>294</v>
      </c>
      <c r="G1989" s="16">
        <v>296</v>
      </c>
      <c r="H1989" s="16">
        <v>0</v>
      </c>
      <c r="I1989" s="18">
        <f t="shared" si="2938"/>
        <v>5000</v>
      </c>
      <c r="J1989" s="18">
        <f>(G1989-F1989)*C1989</f>
        <v>5000</v>
      </c>
      <c r="K1989" s="19">
        <v>0</v>
      </c>
      <c r="L1989" s="19">
        <f t="shared" si="2939"/>
        <v>10000</v>
      </c>
    </row>
    <row r="1990" spans="1:12" ht="20.100000000000001" customHeight="1">
      <c r="A1990" s="13">
        <v>42858</v>
      </c>
      <c r="B1990" s="35" t="s">
        <v>172</v>
      </c>
      <c r="C1990" s="15">
        <v>200</v>
      </c>
      <c r="D1990" s="14" t="s">
        <v>16</v>
      </c>
      <c r="E1990" s="16">
        <v>4296</v>
      </c>
      <c r="F1990" s="16">
        <v>4306</v>
      </c>
      <c r="G1990" s="16">
        <v>4317</v>
      </c>
      <c r="H1990" s="16">
        <v>0</v>
      </c>
      <c r="I1990" s="18">
        <f t="shared" si="2938"/>
        <v>2000</v>
      </c>
      <c r="J1990" s="18">
        <f>(G1990-F1990)*C1990</f>
        <v>2200</v>
      </c>
      <c r="K1990" s="19">
        <v>0</v>
      </c>
      <c r="L1990" s="19">
        <f t="shared" ref="L1990" si="2940">(K1990+J1990+I1990)</f>
        <v>4200</v>
      </c>
    </row>
    <row r="1991" spans="1:12" ht="20.100000000000001" customHeight="1">
      <c r="A1991" s="13">
        <v>42858</v>
      </c>
      <c r="B1991" s="14" t="s">
        <v>171</v>
      </c>
      <c r="C1991" s="15">
        <v>800</v>
      </c>
      <c r="D1991" s="14" t="s">
        <v>16</v>
      </c>
      <c r="E1991" s="16">
        <v>735</v>
      </c>
      <c r="F1991" s="16">
        <v>739</v>
      </c>
      <c r="G1991" s="16">
        <v>744</v>
      </c>
      <c r="H1991" s="16">
        <v>759</v>
      </c>
      <c r="I1991" s="18">
        <f t="shared" si="2938"/>
        <v>3200</v>
      </c>
      <c r="J1991" s="18">
        <f>(G1991-F1991)*C1991</f>
        <v>4000</v>
      </c>
      <c r="K1991" s="19">
        <f>(H1991-G1991)*C1991</f>
        <v>12000</v>
      </c>
      <c r="L1991" s="19">
        <f t="shared" ref="L1991" si="2941">(K1991+J1991+I1991)</f>
        <v>19200</v>
      </c>
    </row>
    <row r="1992" spans="1:12" ht="20.100000000000001" customHeight="1">
      <c r="A1992" s="13">
        <v>42857</v>
      </c>
      <c r="B1992" s="14" t="s">
        <v>170</v>
      </c>
      <c r="C1992" s="15">
        <v>1100</v>
      </c>
      <c r="D1992" s="14" t="s">
        <v>16</v>
      </c>
      <c r="E1992" s="16">
        <v>565</v>
      </c>
      <c r="F1992" s="16">
        <v>567</v>
      </c>
      <c r="G1992" s="16">
        <v>570</v>
      </c>
      <c r="H1992" s="16">
        <v>0</v>
      </c>
      <c r="I1992" s="18">
        <f t="shared" si="2938"/>
        <v>2200</v>
      </c>
      <c r="J1992" s="18">
        <f>(G1992-F1992)*C1992</f>
        <v>3300</v>
      </c>
      <c r="K1992" s="19">
        <v>0</v>
      </c>
      <c r="L1992" s="19">
        <f t="shared" ref="L1992" si="2942">(K1992+J1992+I1992)</f>
        <v>5500</v>
      </c>
    </row>
    <row r="1993" spans="1:12" ht="20.100000000000001" customHeight="1">
      <c r="A1993" s="13">
        <v>42857</v>
      </c>
      <c r="B1993" s="14" t="s">
        <v>169</v>
      </c>
      <c r="C1993" s="15">
        <v>800</v>
      </c>
      <c r="D1993" s="14" t="s">
        <v>16</v>
      </c>
      <c r="E1993" s="16">
        <v>1042</v>
      </c>
      <c r="F1993" s="16">
        <v>1052</v>
      </c>
      <c r="G1993" s="16">
        <v>0</v>
      </c>
      <c r="H1993" s="16">
        <v>0</v>
      </c>
      <c r="I1993" s="18">
        <f t="shared" si="2938"/>
        <v>8000</v>
      </c>
      <c r="J1993" s="18">
        <v>0</v>
      </c>
      <c r="K1993" s="19">
        <v>0</v>
      </c>
      <c r="L1993" s="19">
        <f t="shared" ref="L1993" si="2943">(K1993+J1993+I1993)</f>
        <v>8000</v>
      </c>
    </row>
    <row r="1994" spans="1:12" ht="20.100000000000001" customHeight="1">
      <c r="A1994" s="13">
        <v>42851</v>
      </c>
      <c r="B1994" s="14" t="s">
        <v>102</v>
      </c>
      <c r="C1994" s="15">
        <v>600</v>
      </c>
      <c r="D1994" s="14" t="s">
        <v>16</v>
      </c>
      <c r="E1994" s="16">
        <v>1110</v>
      </c>
      <c r="F1994" s="16">
        <v>1120</v>
      </c>
      <c r="G1994" s="16">
        <v>0</v>
      </c>
      <c r="H1994" s="16">
        <v>0</v>
      </c>
      <c r="I1994" s="18">
        <f t="shared" si="2938"/>
        <v>6000</v>
      </c>
      <c r="J1994" s="18">
        <v>0</v>
      </c>
      <c r="K1994" s="19">
        <v>0</v>
      </c>
      <c r="L1994" s="19">
        <f t="shared" ref="L1994" si="2944">(K1994+J1994+I1994)</f>
        <v>6000</v>
      </c>
    </row>
    <row r="1995" spans="1:12" ht="20.100000000000001" customHeight="1">
      <c r="A1995" s="13">
        <v>42851</v>
      </c>
      <c r="B1995" s="14" t="s">
        <v>168</v>
      </c>
      <c r="C1995" s="15">
        <v>1600</v>
      </c>
      <c r="D1995" s="14" t="s">
        <v>22</v>
      </c>
      <c r="E1995" s="16">
        <v>370</v>
      </c>
      <c r="F1995" s="16">
        <v>367</v>
      </c>
      <c r="G1995" s="16">
        <v>0</v>
      </c>
      <c r="H1995" s="16">
        <v>0</v>
      </c>
      <c r="I1995" s="19">
        <f>(E1995-F1995)*C1995</f>
        <v>4800</v>
      </c>
      <c r="J1995" s="18">
        <v>0</v>
      </c>
      <c r="K1995" s="19">
        <v>0</v>
      </c>
      <c r="L1995" s="19">
        <f>SUM(I1995+J1995+K1995)</f>
        <v>4800</v>
      </c>
    </row>
    <row r="1996" spans="1:12" ht="20.100000000000001" customHeight="1">
      <c r="A1996" s="13">
        <v>42850</v>
      </c>
      <c r="B1996" s="14" t="s">
        <v>144</v>
      </c>
      <c r="C1996" s="15">
        <v>1200</v>
      </c>
      <c r="D1996" s="14" t="s">
        <v>22</v>
      </c>
      <c r="E1996" s="16">
        <v>526</v>
      </c>
      <c r="F1996" s="16">
        <v>523</v>
      </c>
      <c r="G1996" s="16">
        <v>520</v>
      </c>
      <c r="H1996" s="16">
        <v>0</v>
      </c>
      <c r="I1996" s="19">
        <f>(E1996-F1996)*C1996</f>
        <v>3600</v>
      </c>
      <c r="J1996" s="18">
        <f>(F1996-G1996)*C1996</f>
        <v>3600</v>
      </c>
      <c r="K1996" s="19">
        <v>0</v>
      </c>
      <c r="L1996" s="19">
        <f>SUM(I1996+J1996+K1996)</f>
        <v>7200</v>
      </c>
    </row>
    <row r="1997" spans="1:12" ht="20.100000000000001" customHeight="1">
      <c r="A1997" s="13">
        <v>42849</v>
      </c>
      <c r="B1997" s="14" t="s">
        <v>161</v>
      </c>
      <c r="C1997" s="15">
        <v>500</v>
      </c>
      <c r="D1997" s="14" t="s">
        <v>16</v>
      </c>
      <c r="E1997" s="16">
        <v>1415</v>
      </c>
      <c r="F1997" s="16">
        <v>1425</v>
      </c>
      <c r="G1997" s="16">
        <v>1435</v>
      </c>
      <c r="H1997" s="16">
        <v>0</v>
      </c>
      <c r="I1997" s="18">
        <f>(F1997-E1997)*C1997</f>
        <v>5000</v>
      </c>
      <c r="J1997" s="18">
        <f>(G1997-F1997)*C1997</f>
        <v>5000</v>
      </c>
      <c r="K1997" s="19">
        <v>0</v>
      </c>
      <c r="L1997" s="19">
        <f t="shared" ref="L1997" si="2945">SUM(I1997+J1997+K1997)</f>
        <v>10000</v>
      </c>
    </row>
    <row r="1998" spans="1:12" ht="20.100000000000001" customHeight="1">
      <c r="A1998" s="13">
        <v>42846</v>
      </c>
      <c r="B1998" s="14" t="s">
        <v>167</v>
      </c>
      <c r="C1998" s="15">
        <v>500</v>
      </c>
      <c r="D1998" s="14" t="s">
        <v>22</v>
      </c>
      <c r="E1998" s="16">
        <v>1520</v>
      </c>
      <c r="F1998" s="16">
        <v>1510</v>
      </c>
      <c r="G1998" s="16">
        <v>1500</v>
      </c>
      <c r="H1998" s="16">
        <v>1491</v>
      </c>
      <c r="I1998" s="19">
        <f>(E1998-F1998)*C1998</f>
        <v>5000</v>
      </c>
      <c r="J1998" s="18">
        <f>(F1998-G1998)*C1998</f>
        <v>5000</v>
      </c>
      <c r="K1998" s="19">
        <f>(G1998-H1998)*C1998</f>
        <v>4500</v>
      </c>
      <c r="L1998" s="19">
        <f>(I1998+J1998+K1998)</f>
        <v>14500</v>
      </c>
    </row>
    <row r="1999" spans="1:12" ht="20.100000000000001" customHeight="1">
      <c r="A1999" s="13">
        <v>42845</v>
      </c>
      <c r="B1999" s="14" t="s">
        <v>17</v>
      </c>
      <c r="C1999" s="15">
        <v>2500</v>
      </c>
      <c r="D1999" s="14" t="s">
        <v>16</v>
      </c>
      <c r="E1999" s="16">
        <v>330</v>
      </c>
      <c r="F1999" s="16">
        <v>333</v>
      </c>
      <c r="G1999" s="16">
        <v>0</v>
      </c>
      <c r="H1999" s="16">
        <v>0</v>
      </c>
      <c r="I1999" s="18">
        <f>(F1999-E1999)*C1999</f>
        <v>7500</v>
      </c>
      <c r="J1999" s="18">
        <v>0</v>
      </c>
      <c r="K1999" s="19">
        <v>0</v>
      </c>
      <c r="L1999" s="19">
        <f t="shared" ref="L1999" si="2946">(K1999+J1999+I1999)</f>
        <v>7500</v>
      </c>
    </row>
    <row r="2000" spans="1:12" ht="20.100000000000001" customHeight="1">
      <c r="A2000" s="13">
        <v>42845</v>
      </c>
      <c r="B2000" s="15" t="s">
        <v>26</v>
      </c>
      <c r="C2000" s="15">
        <v>2000</v>
      </c>
      <c r="D2000" s="14" t="s">
        <v>16</v>
      </c>
      <c r="E2000" s="16">
        <v>885</v>
      </c>
      <c r="F2000" s="16">
        <v>887</v>
      </c>
      <c r="G2000" s="16">
        <v>889</v>
      </c>
      <c r="H2000" s="16">
        <v>892</v>
      </c>
      <c r="I2000" s="18">
        <f>(F2000-E2000)*C2000</f>
        <v>4000</v>
      </c>
      <c r="J2000" s="18">
        <f>(G2000-F2000)*C2000</f>
        <v>4000</v>
      </c>
      <c r="K2000" s="19">
        <f>(H2000-G2000)*C2000</f>
        <v>6000</v>
      </c>
      <c r="L2000" s="19">
        <f t="shared" ref="L2000" si="2947">(K2000+J2000+I2000)</f>
        <v>14000</v>
      </c>
    </row>
    <row r="2001" spans="1:12" ht="20.100000000000001" customHeight="1">
      <c r="A2001" s="13">
        <v>42844</v>
      </c>
      <c r="B2001" s="15" t="s">
        <v>15</v>
      </c>
      <c r="C2001" s="15">
        <v>700</v>
      </c>
      <c r="D2001" s="14" t="s">
        <v>22</v>
      </c>
      <c r="E2001" s="16">
        <v>665</v>
      </c>
      <c r="F2001" s="16">
        <v>660</v>
      </c>
      <c r="G2001" s="16">
        <v>655</v>
      </c>
      <c r="H2001" s="16">
        <v>645</v>
      </c>
      <c r="I2001" s="19">
        <f>(E2001-F2001)*C2001</f>
        <v>3500</v>
      </c>
      <c r="J2001" s="18">
        <f>(F2001-G2001)*C2001</f>
        <v>3500</v>
      </c>
      <c r="K2001" s="19">
        <f>(G2001-H2001)*C2001</f>
        <v>7000</v>
      </c>
      <c r="L2001" s="19">
        <f>(I2001+J2001+K2001)</f>
        <v>14000</v>
      </c>
    </row>
    <row r="2002" spans="1:12" ht="20.100000000000001" customHeight="1">
      <c r="A2002" s="13">
        <v>42843</v>
      </c>
      <c r="B2002" s="14" t="s">
        <v>111</v>
      </c>
      <c r="C2002" s="15">
        <v>1700</v>
      </c>
      <c r="D2002" s="14" t="s">
        <v>22</v>
      </c>
      <c r="E2002" s="16">
        <v>281</v>
      </c>
      <c r="F2002" s="16">
        <v>279</v>
      </c>
      <c r="G2002" s="16">
        <v>0</v>
      </c>
      <c r="H2002" s="19">
        <v>0</v>
      </c>
      <c r="I2002" s="19">
        <f>(E2002-F2002)*C2002</f>
        <v>3400</v>
      </c>
      <c r="J2002" s="17">
        <v>0</v>
      </c>
      <c r="K2002" s="19">
        <v>0</v>
      </c>
      <c r="L2002" s="19">
        <f t="shared" ref="L2002" si="2948">SUM(I2002+J2002+K2002)</f>
        <v>3400</v>
      </c>
    </row>
    <row r="2003" spans="1:12" ht="20.100000000000001" customHeight="1">
      <c r="A2003" s="13">
        <v>42842</v>
      </c>
      <c r="B2003" s="33" t="s">
        <v>107</v>
      </c>
      <c r="C2003" s="33">
        <v>200</v>
      </c>
      <c r="D2003" s="34" t="s">
        <v>16</v>
      </c>
      <c r="E2003" s="19">
        <v>2710</v>
      </c>
      <c r="F2003" s="19">
        <v>2690</v>
      </c>
      <c r="G2003" s="19">
        <v>0</v>
      </c>
      <c r="H2003" s="19">
        <v>0</v>
      </c>
      <c r="I2003" s="29">
        <f>(F2003-E2003)*C2003</f>
        <v>-4000</v>
      </c>
      <c r="J2003" s="26">
        <v>0</v>
      </c>
      <c r="K2003" s="27">
        <f>(G2003-H2003)*C2003</f>
        <v>0</v>
      </c>
      <c r="L2003" s="27">
        <f>(I2003+J2003+K2003)</f>
        <v>-4000</v>
      </c>
    </row>
    <row r="2004" spans="1:12" ht="20.100000000000001" customHeight="1">
      <c r="A2004" s="13">
        <v>42842</v>
      </c>
      <c r="B2004" s="14" t="s">
        <v>146</v>
      </c>
      <c r="C2004" s="15">
        <v>3500</v>
      </c>
      <c r="D2004" s="14" t="s">
        <v>22</v>
      </c>
      <c r="E2004" s="16">
        <v>182</v>
      </c>
      <c r="F2004" s="16">
        <v>180</v>
      </c>
      <c r="G2004" s="16">
        <v>0</v>
      </c>
      <c r="H2004" s="16">
        <v>0</v>
      </c>
      <c r="I2004" s="19">
        <f>(E2004-F2004)*C2004</f>
        <v>7000</v>
      </c>
      <c r="J2004" s="17">
        <v>0</v>
      </c>
      <c r="K2004" s="19">
        <v>0</v>
      </c>
      <c r="L2004" s="19">
        <f t="shared" ref="L2004" si="2949">SUM(I2004+J2004+K2004)</f>
        <v>7000</v>
      </c>
    </row>
    <row r="2005" spans="1:12" ht="20.100000000000001" customHeight="1">
      <c r="A2005" s="13">
        <v>42838</v>
      </c>
      <c r="B2005" s="15" t="s">
        <v>18</v>
      </c>
      <c r="C2005" s="15">
        <v>2000</v>
      </c>
      <c r="D2005" s="14" t="s">
        <v>22</v>
      </c>
      <c r="E2005" s="16">
        <v>473</v>
      </c>
      <c r="F2005" s="16">
        <v>470</v>
      </c>
      <c r="G2005" s="16">
        <v>467</v>
      </c>
      <c r="H2005" s="16">
        <v>462</v>
      </c>
      <c r="I2005" s="19">
        <f>(E2005-F2005)*C2005</f>
        <v>6000</v>
      </c>
      <c r="J2005" s="18">
        <f>(F2005-G2005)*C2005</f>
        <v>6000</v>
      </c>
      <c r="K2005" s="19">
        <f>(G2005-H2005)*C2005</f>
        <v>10000</v>
      </c>
      <c r="L2005" s="19">
        <f>(I2005+J2005+K2005)</f>
        <v>22000</v>
      </c>
    </row>
    <row r="2006" spans="1:12" ht="20.100000000000001" customHeight="1">
      <c r="A2006" s="13">
        <v>42836</v>
      </c>
      <c r="B2006" s="15" t="s">
        <v>25</v>
      </c>
      <c r="C2006" s="15">
        <v>1200</v>
      </c>
      <c r="D2006" s="14" t="s">
        <v>16</v>
      </c>
      <c r="E2006" s="16">
        <v>710</v>
      </c>
      <c r="F2006" s="16">
        <v>713</v>
      </c>
      <c r="G2006" s="16">
        <v>0</v>
      </c>
      <c r="H2006" s="16">
        <v>0</v>
      </c>
      <c r="I2006" s="17">
        <f>(F2006-E2006)*C2006</f>
        <v>3600</v>
      </c>
      <c r="J2006" s="18">
        <v>0</v>
      </c>
      <c r="K2006" s="19">
        <f>(H2006-G2006)*C2006</f>
        <v>0</v>
      </c>
      <c r="L2006" s="19">
        <f t="shared" ref="L2006" si="2950">(K2006+J2006+I2006)</f>
        <v>3600</v>
      </c>
    </row>
    <row r="2007" spans="1:12" ht="20.100000000000001" customHeight="1">
      <c r="A2007" s="13">
        <v>42836</v>
      </c>
      <c r="B2007" s="15" t="s">
        <v>18</v>
      </c>
      <c r="C2007" s="15">
        <v>2000</v>
      </c>
      <c r="D2007" s="14" t="s">
        <v>22</v>
      </c>
      <c r="E2007" s="16">
        <v>490</v>
      </c>
      <c r="F2007" s="16">
        <v>487</v>
      </c>
      <c r="G2007" s="16">
        <v>0</v>
      </c>
      <c r="H2007" s="16">
        <v>0</v>
      </c>
      <c r="I2007" s="19">
        <f>(E2007-F2007)*C2007</f>
        <v>6000</v>
      </c>
      <c r="J2007" s="17">
        <v>0</v>
      </c>
      <c r="K2007" s="19">
        <v>0</v>
      </c>
      <c r="L2007" s="19">
        <f>(I2007+J2007+K2007)</f>
        <v>6000</v>
      </c>
    </row>
    <row r="2008" spans="1:12" ht="20.100000000000001" customHeight="1">
      <c r="A2008" s="13">
        <v>42835</v>
      </c>
      <c r="B2008" s="14" t="s">
        <v>102</v>
      </c>
      <c r="C2008" s="15">
        <v>600</v>
      </c>
      <c r="D2008" s="14" t="s">
        <v>22</v>
      </c>
      <c r="E2008" s="16">
        <v>1075</v>
      </c>
      <c r="F2008" s="16">
        <v>1065</v>
      </c>
      <c r="G2008" s="16">
        <v>1058</v>
      </c>
      <c r="H2008" s="16">
        <v>0</v>
      </c>
      <c r="I2008" s="19">
        <f>(E2008-F2008)*C2008</f>
        <v>6000</v>
      </c>
      <c r="J2008" s="18">
        <f>(F2008-G2008)*C2008</f>
        <v>4200</v>
      </c>
      <c r="K2008" s="19">
        <v>0</v>
      </c>
      <c r="L2008" s="19">
        <f t="shared" ref="L2008:L2009" si="2951">(K2008+J2008+I2008)</f>
        <v>10200</v>
      </c>
    </row>
    <row r="2009" spans="1:12" ht="20.100000000000001" customHeight="1">
      <c r="A2009" s="13">
        <v>42835</v>
      </c>
      <c r="B2009" s="15" t="s">
        <v>25</v>
      </c>
      <c r="C2009" s="15">
        <v>1200</v>
      </c>
      <c r="D2009" s="14" t="s">
        <v>16</v>
      </c>
      <c r="E2009" s="16">
        <v>695</v>
      </c>
      <c r="F2009" s="16">
        <v>698</v>
      </c>
      <c r="G2009" s="16">
        <v>702</v>
      </c>
      <c r="H2009" s="16">
        <v>704</v>
      </c>
      <c r="I2009" s="17">
        <f>(F2009-E2009)*C2009</f>
        <v>3600</v>
      </c>
      <c r="J2009" s="18">
        <f>(G2009-F2009)*C2009</f>
        <v>4800</v>
      </c>
      <c r="K2009" s="19">
        <f>(H2009-G2009)*C2009</f>
        <v>2400</v>
      </c>
      <c r="L2009" s="19">
        <f t="shared" si="2951"/>
        <v>10800</v>
      </c>
    </row>
    <row r="2010" spans="1:12" ht="20.100000000000001" customHeight="1">
      <c r="A2010" s="13">
        <v>42832</v>
      </c>
      <c r="B2010" s="14" t="s">
        <v>163</v>
      </c>
      <c r="C2010" s="15">
        <v>1000</v>
      </c>
      <c r="D2010" s="14" t="s">
        <v>16</v>
      </c>
      <c r="E2010" s="16">
        <v>775</v>
      </c>
      <c r="F2010" s="16">
        <v>778</v>
      </c>
      <c r="G2010" s="16">
        <v>781</v>
      </c>
      <c r="H2010" s="16">
        <v>785</v>
      </c>
      <c r="I2010" s="17">
        <f>(F2010-E2010)*C2010</f>
        <v>3000</v>
      </c>
      <c r="J2010" s="18">
        <f>(G2010-F2010)*C2010</f>
        <v>3000</v>
      </c>
      <c r="K2010" s="19">
        <f>(H2010-G2010)*C2010</f>
        <v>4000</v>
      </c>
      <c r="L2010" s="19">
        <f t="shared" ref="L2010" si="2952">(K2010+J2010+I2010)</f>
        <v>10000</v>
      </c>
    </row>
    <row r="2011" spans="1:12" ht="20.100000000000001" customHeight="1">
      <c r="A2011" s="13">
        <v>42832</v>
      </c>
      <c r="B2011" s="14" t="s">
        <v>112</v>
      </c>
      <c r="C2011" s="15">
        <v>1300</v>
      </c>
      <c r="D2011" s="14" t="s">
        <v>16</v>
      </c>
      <c r="E2011" s="16">
        <v>452</v>
      </c>
      <c r="F2011" s="16">
        <v>455</v>
      </c>
      <c r="G2011" s="16">
        <v>0</v>
      </c>
      <c r="H2011" s="16">
        <v>0</v>
      </c>
      <c r="I2011" s="17">
        <f>(F2011-E2011)*C2011</f>
        <v>3900</v>
      </c>
      <c r="J2011" s="18">
        <v>0</v>
      </c>
      <c r="K2011" s="19">
        <v>0</v>
      </c>
      <c r="L2011" s="19">
        <f>SUM(I2011+J2011+K2011)</f>
        <v>3900</v>
      </c>
    </row>
    <row r="2012" spans="1:12" ht="20.100000000000001" customHeight="1">
      <c r="A2012" s="13">
        <v>42831</v>
      </c>
      <c r="B2012" s="14" t="s">
        <v>150</v>
      </c>
      <c r="C2012" s="15">
        <v>1700</v>
      </c>
      <c r="D2012" s="14" t="s">
        <v>22</v>
      </c>
      <c r="E2012" s="16">
        <v>341</v>
      </c>
      <c r="F2012" s="16">
        <v>338</v>
      </c>
      <c r="G2012" s="16">
        <v>0</v>
      </c>
      <c r="H2012" s="16">
        <v>0</v>
      </c>
      <c r="I2012" s="19">
        <f>(E2012-F2012)*C2012</f>
        <v>5100</v>
      </c>
      <c r="J2012" s="18">
        <v>0</v>
      </c>
      <c r="K2012" s="19">
        <f>(G2012-H2012)*C2012</f>
        <v>0</v>
      </c>
      <c r="L2012" s="19">
        <f t="shared" ref="L2012" si="2953">(K2012+J2012+I2012)</f>
        <v>5100</v>
      </c>
    </row>
    <row r="2013" spans="1:12" ht="20.100000000000001" customHeight="1">
      <c r="A2013" s="13">
        <v>42830</v>
      </c>
      <c r="B2013" s="14" t="s">
        <v>144</v>
      </c>
      <c r="C2013" s="15">
        <v>1200</v>
      </c>
      <c r="D2013" s="14" t="s">
        <v>16</v>
      </c>
      <c r="E2013" s="16">
        <v>550</v>
      </c>
      <c r="F2013" s="16">
        <v>553</v>
      </c>
      <c r="G2013" s="16">
        <v>556</v>
      </c>
      <c r="H2013" s="16">
        <v>560</v>
      </c>
      <c r="I2013" s="17">
        <f>(F2013-E2013)*C2013</f>
        <v>3600</v>
      </c>
      <c r="J2013" s="18">
        <f>(G2013-F2013)*C2013</f>
        <v>3600</v>
      </c>
      <c r="K2013" s="19">
        <f>(H2013-G2013)*C2013</f>
        <v>4800</v>
      </c>
      <c r="L2013" s="19">
        <f>SUM(I2013+J2013+K2013)</f>
        <v>12000</v>
      </c>
    </row>
    <row r="2014" spans="1:12" ht="20.100000000000001" customHeight="1">
      <c r="A2014" s="13">
        <v>42830</v>
      </c>
      <c r="B2014" s="33" t="s">
        <v>107</v>
      </c>
      <c r="C2014" s="33">
        <v>200</v>
      </c>
      <c r="D2014" s="34" t="s">
        <v>22</v>
      </c>
      <c r="E2014" s="19">
        <v>2700</v>
      </c>
      <c r="F2014" s="19">
        <v>2680</v>
      </c>
      <c r="G2014" s="19">
        <v>2660</v>
      </c>
      <c r="H2014" s="19">
        <v>2640</v>
      </c>
      <c r="I2014" s="19">
        <f>(E2014-F2014)*C2014</f>
        <v>4000</v>
      </c>
      <c r="J2014" s="18">
        <f>(F2014-G2014)*C2014</f>
        <v>4000</v>
      </c>
      <c r="K2014" s="19">
        <f>(G2014-H2014)*C2014</f>
        <v>4000</v>
      </c>
      <c r="L2014" s="19">
        <f>(I2014+J2014+K2014)</f>
        <v>12000</v>
      </c>
    </row>
    <row r="2015" spans="1:12" ht="20.100000000000001" customHeight="1">
      <c r="A2015" s="13">
        <v>42828</v>
      </c>
      <c r="B2015" s="14" t="s">
        <v>161</v>
      </c>
      <c r="C2015" s="15">
        <v>500</v>
      </c>
      <c r="D2015" s="14" t="s">
        <v>16</v>
      </c>
      <c r="E2015" s="16">
        <v>1170</v>
      </c>
      <c r="F2015" s="16">
        <v>1180</v>
      </c>
      <c r="G2015" s="16">
        <v>0</v>
      </c>
      <c r="H2015" s="16">
        <v>0</v>
      </c>
      <c r="I2015" s="18">
        <f>(F2015-E2015)*C2015</f>
        <v>5000</v>
      </c>
      <c r="J2015" s="32">
        <v>0</v>
      </c>
      <c r="K2015" s="19">
        <f>(H2015-G2015)*C2015</f>
        <v>0</v>
      </c>
      <c r="L2015" s="19">
        <f t="shared" ref="L2015" si="2954">SUM(I2015+J2015+K2015)</f>
        <v>5000</v>
      </c>
    </row>
    <row r="2016" spans="1:12" ht="20.100000000000001" customHeight="1">
      <c r="A2016" s="13">
        <v>42828</v>
      </c>
      <c r="B2016" s="14" t="s">
        <v>166</v>
      </c>
      <c r="C2016" s="15">
        <v>200</v>
      </c>
      <c r="D2016" s="14" t="s">
        <v>16</v>
      </c>
      <c r="E2016" s="16">
        <v>1615</v>
      </c>
      <c r="F2016" s="16">
        <v>1630</v>
      </c>
      <c r="G2016" s="16">
        <v>1645</v>
      </c>
      <c r="H2016" s="16">
        <v>1665</v>
      </c>
      <c r="I2016" s="17">
        <f>(F2016-E2016)*C2016</f>
        <v>3000</v>
      </c>
      <c r="J2016" s="18">
        <f>(G2016-F2016)*C2016</f>
        <v>3000</v>
      </c>
      <c r="K2016" s="19">
        <f>(H2016-G2016)*C2016</f>
        <v>4000</v>
      </c>
      <c r="L2016" s="19">
        <f t="shared" ref="L2016" si="2955">(K2016+J2016+I2016)</f>
        <v>10000</v>
      </c>
    </row>
    <row r="2017" spans="1:12" ht="20.100000000000001" customHeight="1">
      <c r="A2017" s="13">
        <v>42825</v>
      </c>
      <c r="B2017" s="14" t="s">
        <v>163</v>
      </c>
      <c r="C2017" s="15">
        <v>1000</v>
      </c>
      <c r="D2017" s="14" t="s">
        <v>22</v>
      </c>
      <c r="E2017" s="16">
        <v>815</v>
      </c>
      <c r="F2017" s="16">
        <v>812</v>
      </c>
      <c r="G2017" s="16">
        <v>808</v>
      </c>
      <c r="H2017" s="16">
        <v>803.5</v>
      </c>
      <c r="I2017" s="19">
        <f>(E2017-F2017)*C2017</f>
        <v>3000</v>
      </c>
      <c r="J2017" s="18">
        <f>(F2017-G2017)*C2017</f>
        <v>4000</v>
      </c>
      <c r="K2017" s="19">
        <f>(G2017-H2017)*C2017</f>
        <v>4500</v>
      </c>
      <c r="L2017" s="19">
        <f t="shared" ref="L2017" si="2956">(K2017+J2017+I2017)</f>
        <v>11500</v>
      </c>
    </row>
    <row r="2018" spans="1:12" ht="20.100000000000001" customHeight="1">
      <c r="A2018" s="13">
        <v>42825</v>
      </c>
      <c r="B2018" s="33" t="s">
        <v>107</v>
      </c>
      <c r="C2018" s="33">
        <v>200</v>
      </c>
      <c r="D2018" s="34" t="s">
        <v>22</v>
      </c>
      <c r="E2018" s="19">
        <v>2620</v>
      </c>
      <c r="F2018" s="19">
        <v>2620</v>
      </c>
      <c r="G2018" s="19">
        <v>0</v>
      </c>
      <c r="H2018" s="19">
        <v>0</v>
      </c>
      <c r="I2018" s="32">
        <f>(F2018-E2018)*C2018</f>
        <v>0</v>
      </c>
      <c r="J2018" s="32">
        <v>0</v>
      </c>
      <c r="K2018" s="19">
        <v>0</v>
      </c>
      <c r="L2018" s="19">
        <f>(I2018+J2018+K2018)</f>
        <v>0</v>
      </c>
    </row>
    <row r="2019" spans="1:12" ht="20.100000000000001" customHeight="1">
      <c r="A2019" s="13">
        <v>42824</v>
      </c>
      <c r="B2019" s="14" t="s">
        <v>163</v>
      </c>
      <c r="C2019" s="15">
        <v>1000</v>
      </c>
      <c r="D2019" s="14" t="s">
        <v>22</v>
      </c>
      <c r="E2019" s="16">
        <v>823</v>
      </c>
      <c r="F2019" s="16">
        <v>820</v>
      </c>
      <c r="G2019" s="16">
        <v>817</v>
      </c>
      <c r="H2019" s="16">
        <v>813</v>
      </c>
      <c r="I2019" s="19">
        <f>(E2019-F2019)*C2019</f>
        <v>3000</v>
      </c>
      <c r="J2019" s="18">
        <f>(F2019-G2019)*C2019</f>
        <v>3000</v>
      </c>
      <c r="K2019" s="19">
        <f>(G2019-H2019)*C2019</f>
        <v>4000</v>
      </c>
      <c r="L2019" s="19">
        <f t="shared" ref="L2019:L2020" si="2957">(K2019+J2019+I2019)</f>
        <v>10000</v>
      </c>
    </row>
    <row r="2020" spans="1:12" ht="20.100000000000001" customHeight="1">
      <c r="A2020" s="13">
        <v>42824</v>
      </c>
      <c r="B2020" s="14" t="s">
        <v>105</v>
      </c>
      <c r="C2020" s="15">
        <v>200</v>
      </c>
      <c r="D2020" s="14" t="s">
        <v>22</v>
      </c>
      <c r="E2020" s="16">
        <v>3250</v>
      </c>
      <c r="F2020" s="16">
        <v>3270</v>
      </c>
      <c r="G2020" s="16">
        <v>0</v>
      </c>
      <c r="H2020" s="16">
        <v>0</v>
      </c>
      <c r="I2020" s="27">
        <f>(E2020-F2020)*C2020</f>
        <v>-4000</v>
      </c>
      <c r="J2020" s="26">
        <v>0</v>
      </c>
      <c r="K2020" s="27">
        <f>(G2020-H2020)*C2020</f>
        <v>0</v>
      </c>
      <c r="L2020" s="27">
        <f t="shared" si="2957"/>
        <v>-4000</v>
      </c>
    </row>
    <row r="2021" spans="1:12" ht="20.100000000000001" customHeight="1">
      <c r="A2021" s="13">
        <v>42823</v>
      </c>
      <c r="B2021" s="14" t="s">
        <v>163</v>
      </c>
      <c r="C2021" s="15">
        <v>1000</v>
      </c>
      <c r="D2021" s="14" t="s">
        <v>22</v>
      </c>
      <c r="E2021" s="16">
        <v>838</v>
      </c>
      <c r="F2021" s="16">
        <v>835</v>
      </c>
      <c r="G2021" s="16">
        <v>832</v>
      </c>
      <c r="H2021" s="16">
        <v>828</v>
      </c>
      <c r="I2021" s="19">
        <f>(E2021-F2021)*C2021</f>
        <v>3000</v>
      </c>
      <c r="J2021" s="18">
        <f>(F2021-G2021)*C2021</f>
        <v>3000</v>
      </c>
      <c r="K2021" s="19">
        <f>(G2021-H2021)*C2021</f>
        <v>4000</v>
      </c>
      <c r="L2021" s="19">
        <f t="shared" ref="L2021" si="2958">(K2021+J2021+I2021)</f>
        <v>10000</v>
      </c>
    </row>
    <row r="2022" spans="1:12" ht="20.100000000000001" customHeight="1">
      <c r="A2022" s="13">
        <v>42823</v>
      </c>
      <c r="B2022" s="14" t="s">
        <v>112</v>
      </c>
      <c r="C2022" s="15">
        <v>1300</v>
      </c>
      <c r="D2022" s="14" t="s">
        <v>22</v>
      </c>
      <c r="E2022" s="16">
        <v>459</v>
      </c>
      <c r="F2022" s="16">
        <v>456</v>
      </c>
      <c r="G2022" s="16">
        <v>452</v>
      </c>
      <c r="H2022" s="16">
        <v>0</v>
      </c>
      <c r="I2022" s="19">
        <f>(E2022-F2022)*C2022</f>
        <v>3900</v>
      </c>
      <c r="J2022" s="18">
        <f>(F2022-G2022)*C2022</f>
        <v>5200</v>
      </c>
      <c r="K2022" s="19">
        <v>0</v>
      </c>
      <c r="L2022" s="19">
        <f>SUM(I2022+J2022+K2022)</f>
        <v>9100</v>
      </c>
    </row>
    <row r="2023" spans="1:12" ht="20.100000000000001" customHeight="1">
      <c r="A2023" s="13">
        <v>42823</v>
      </c>
      <c r="B2023" s="14" t="s">
        <v>162</v>
      </c>
      <c r="C2023" s="15">
        <v>1200</v>
      </c>
      <c r="D2023" s="14" t="s">
        <v>16</v>
      </c>
      <c r="E2023" s="16">
        <v>505</v>
      </c>
      <c r="F2023" s="16">
        <v>508</v>
      </c>
      <c r="G2023" s="16">
        <v>511</v>
      </c>
      <c r="H2023" s="16">
        <v>0</v>
      </c>
      <c r="I2023" s="17">
        <f>(F2023-E2023)*C2023</f>
        <v>3600</v>
      </c>
      <c r="J2023" s="18">
        <f>(G2023-F2023)*C2023</f>
        <v>3600</v>
      </c>
      <c r="K2023" s="19">
        <v>0</v>
      </c>
      <c r="L2023" s="19">
        <f t="shared" ref="L2023" si="2959">(K2023+J2023+I2023)</f>
        <v>7200</v>
      </c>
    </row>
    <row r="2024" spans="1:12" ht="20.100000000000001" customHeight="1">
      <c r="A2024" s="13">
        <v>42822</v>
      </c>
      <c r="B2024" s="14" t="s">
        <v>111</v>
      </c>
      <c r="C2024" s="15">
        <v>1700</v>
      </c>
      <c r="D2024" s="14" t="s">
        <v>22</v>
      </c>
      <c r="E2024" s="16">
        <v>290</v>
      </c>
      <c r="F2024" s="16">
        <v>292</v>
      </c>
      <c r="G2024" s="16">
        <v>0</v>
      </c>
      <c r="H2024" s="19">
        <v>0</v>
      </c>
      <c r="I2024" s="27">
        <f>(E2024-F2024)*C2024</f>
        <v>-3400</v>
      </c>
      <c r="J2024" s="27">
        <v>0</v>
      </c>
      <c r="K2024" s="27">
        <f>(G2024-H2024)*C2024</f>
        <v>0</v>
      </c>
      <c r="L2024" s="27">
        <f>SUM(I2024+J2024+K2024)</f>
        <v>-3400</v>
      </c>
    </row>
    <row r="2025" spans="1:12" ht="20.100000000000001" customHeight="1">
      <c r="A2025" s="13">
        <v>42818</v>
      </c>
      <c r="B2025" s="14" t="s">
        <v>21</v>
      </c>
      <c r="C2025" s="15">
        <v>250</v>
      </c>
      <c r="D2025" s="14" t="s">
        <v>22</v>
      </c>
      <c r="E2025" s="16">
        <v>2310</v>
      </c>
      <c r="F2025" s="16">
        <v>2193</v>
      </c>
      <c r="G2025" s="16">
        <v>0</v>
      </c>
      <c r="H2025" s="16">
        <v>0</v>
      </c>
      <c r="I2025" s="19">
        <f>(E2025-F2025)*C2025</f>
        <v>29250</v>
      </c>
      <c r="J2025" s="19">
        <v>0</v>
      </c>
      <c r="K2025" s="19">
        <v>0</v>
      </c>
      <c r="L2025" s="19">
        <f t="shared" ref="L2025" si="2960">(K2025+J2025+I2025)</f>
        <v>29250</v>
      </c>
    </row>
    <row r="2026" spans="1:12" ht="20.100000000000001" customHeight="1">
      <c r="A2026" s="13">
        <v>42818</v>
      </c>
      <c r="B2026" s="14" t="s">
        <v>165</v>
      </c>
      <c r="C2026" s="15">
        <v>250</v>
      </c>
      <c r="D2026" s="14" t="s">
        <v>22</v>
      </c>
      <c r="E2026" s="16">
        <v>2460</v>
      </c>
      <c r="F2026" s="16">
        <v>2440</v>
      </c>
      <c r="G2026" s="16">
        <v>2430</v>
      </c>
      <c r="H2026" s="16">
        <v>0</v>
      </c>
      <c r="I2026" s="19">
        <f>(E2026-F2026)*C2026</f>
        <v>5000</v>
      </c>
      <c r="J2026" s="18">
        <f>(F2026-G2026)*C2026</f>
        <v>2500</v>
      </c>
      <c r="K2026" s="19">
        <v>0</v>
      </c>
      <c r="L2026" s="19">
        <f t="shared" ref="L2026" si="2961">(K2026+J2026+I2026)</f>
        <v>7500</v>
      </c>
    </row>
    <row r="2027" spans="1:12" ht="20.100000000000001" customHeight="1">
      <c r="A2027" s="13">
        <v>42817</v>
      </c>
      <c r="B2027" s="14" t="s">
        <v>30</v>
      </c>
      <c r="C2027" s="15">
        <v>700</v>
      </c>
      <c r="D2027" s="14" t="s">
        <v>16</v>
      </c>
      <c r="E2027" s="16">
        <v>1316</v>
      </c>
      <c r="F2027" s="16">
        <v>1326</v>
      </c>
      <c r="G2027" s="16">
        <v>0</v>
      </c>
      <c r="H2027" s="16">
        <v>0</v>
      </c>
      <c r="I2027" s="17">
        <f>(F2027-E2027)*C2027</f>
        <v>7000</v>
      </c>
      <c r="J2027" s="17">
        <v>0</v>
      </c>
      <c r="K2027" s="19">
        <v>0</v>
      </c>
      <c r="L2027" s="19">
        <f t="shared" ref="L2027" si="2962">(K2027+J2027+I2027)</f>
        <v>7000</v>
      </c>
    </row>
    <row r="2028" spans="1:12" ht="20.100000000000001" customHeight="1">
      <c r="A2028" s="13">
        <v>42817</v>
      </c>
      <c r="B2028" s="14" t="s">
        <v>144</v>
      </c>
      <c r="C2028" s="15">
        <v>1200</v>
      </c>
      <c r="D2028" s="14" t="s">
        <v>22</v>
      </c>
      <c r="E2028" s="16">
        <v>569</v>
      </c>
      <c r="F2028" s="16">
        <v>566</v>
      </c>
      <c r="G2028" s="16">
        <v>563</v>
      </c>
      <c r="H2028" s="16">
        <v>0</v>
      </c>
      <c r="I2028" s="19">
        <f>(E2028-F2028)*C2028</f>
        <v>3600</v>
      </c>
      <c r="J2028" s="18">
        <f>(F2028-G2028)*C2028</f>
        <v>3600</v>
      </c>
      <c r="K2028" s="19">
        <v>0</v>
      </c>
      <c r="L2028" s="19">
        <f>SUM(I2028+J2028+K2028)</f>
        <v>7200</v>
      </c>
    </row>
    <row r="2029" spans="1:12" ht="20.100000000000001" customHeight="1">
      <c r="A2029" s="13">
        <v>42817</v>
      </c>
      <c r="B2029" s="14" t="s">
        <v>116</v>
      </c>
      <c r="C2029" s="15">
        <v>300</v>
      </c>
      <c r="D2029" s="14" t="s">
        <v>16</v>
      </c>
      <c r="E2029" s="16">
        <v>1480</v>
      </c>
      <c r="F2029" s="16">
        <v>1490</v>
      </c>
      <c r="G2029" s="16">
        <v>0</v>
      </c>
      <c r="H2029" s="16">
        <v>0</v>
      </c>
      <c r="I2029" s="18">
        <f>(F2029-E2029)*C2029</f>
        <v>3000</v>
      </c>
      <c r="J2029" s="18">
        <v>0</v>
      </c>
      <c r="K2029" s="19">
        <f>(H2029-G2029)*C2029</f>
        <v>0</v>
      </c>
      <c r="L2029" s="19">
        <f t="shared" ref="L2029" si="2963">(K2029+J2029+I2029)</f>
        <v>3000</v>
      </c>
    </row>
    <row r="2030" spans="1:12" ht="20.100000000000001" customHeight="1">
      <c r="A2030" s="13">
        <v>42816</v>
      </c>
      <c r="B2030" s="14" t="s">
        <v>28</v>
      </c>
      <c r="C2030" s="15">
        <v>1300</v>
      </c>
      <c r="D2030" s="14" t="s">
        <v>16</v>
      </c>
      <c r="E2030" s="16">
        <v>523</v>
      </c>
      <c r="F2030" s="16">
        <v>526</v>
      </c>
      <c r="G2030" s="16">
        <v>0</v>
      </c>
      <c r="H2030" s="16">
        <v>0</v>
      </c>
      <c r="I2030" s="32">
        <f>(F2030-E2030)*C2030</f>
        <v>3900</v>
      </c>
      <c r="J2030" s="18">
        <v>0</v>
      </c>
      <c r="K2030" s="19">
        <v>0</v>
      </c>
      <c r="L2030" s="19">
        <f t="shared" ref="L2030" si="2964">(K2030+J2030+I2030)</f>
        <v>3900</v>
      </c>
    </row>
    <row r="2031" spans="1:12" ht="20.100000000000001" customHeight="1">
      <c r="A2031" s="13">
        <v>42815</v>
      </c>
      <c r="B2031" s="15" t="s">
        <v>15</v>
      </c>
      <c r="C2031" s="15">
        <v>700</v>
      </c>
      <c r="D2031" s="14" t="s">
        <v>22</v>
      </c>
      <c r="E2031" s="16">
        <v>700</v>
      </c>
      <c r="F2031" s="16">
        <v>695</v>
      </c>
      <c r="G2031" s="16">
        <v>690</v>
      </c>
      <c r="H2031" s="16">
        <v>0</v>
      </c>
      <c r="I2031" s="19">
        <f>(E2031-F2031)*C2031</f>
        <v>3500</v>
      </c>
      <c r="J2031" s="18">
        <f>(F2031-G2031)*C2031</f>
        <v>3500</v>
      </c>
      <c r="K2031" s="19">
        <v>0</v>
      </c>
      <c r="L2031" s="19">
        <f>(I2031+J2031+K2031)</f>
        <v>7000</v>
      </c>
    </row>
    <row r="2032" spans="1:12" ht="20.100000000000001" customHeight="1">
      <c r="A2032" s="13">
        <v>42814</v>
      </c>
      <c r="B2032" s="14" t="s">
        <v>29</v>
      </c>
      <c r="C2032" s="15">
        <v>600</v>
      </c>
      <c r="D2032" s="14" t="s">
        <v>16</v>
      </c>
      <c r="E2032" s="16">
        <v>710</v>
      </c>
      <c r="F2032" s="16">
        <v>705</v>
      </c>
      <c r="G2032" s="16">
        <v>0</v>
      </c>
      <c r="H2032" s="16">
        <v>0</v>
      </c>
      <c r="I2032" s="18">
        <f>(F2032-E2032)*C2032</f>
        <v>-3000</v>
      </c>
      <c r="J2032" s="26">
        <v>0</v>
      </c>
      <c r="K2032" s="27">
        <v>0</v>
      </c>
      <c r="L2032" s="27">
        <f t="shared" ref="L2032" si="2965">(K2032+J2032+I2032)</f>
        <v>-3000</v>
      </c>
    </row>
    <row r="2033" spans="1:12" ht="20.100000000000001" customHeight="1">
      <c r="A2033" s="13">
        <v>42811</v>
      </c>
      <c r="B2033" s="14" t="s">
        <v>17</v>
      </c>
      <c r="C2033" s="15">
        <v>2500</v>
      </c>
      <c r="D2033" s="14" t="s">
        <v>22</v>
      </c>
      <c r="E2033" s="16">
        <v>325</v>
      </c>
      <c r="F2033" s="16">
        <v>322</v>
      </c>
      <c r="G2033" s="16">
        <v>0</v>
      </c>
      <c r="H2033" s="16">
        <v>0</v>
      </c>
      <c r="I2033" s="19">
        <f>(E2033-F2033)*C2033</f>
        <v>7500</v>
      </c>
      <c r="J2033" s="18">
        <v>0</v>
      </c>
      <c r="K2033" s="19">
        <v>0</v>
      </c>
      <c r="L2033" s="19">
        <f t="shared" ref="L2033:L2034" si="2966">(K2033+J2033+I2033)</f>
        <v>7500</v>
      </c>
    </row>
    <row r="2034" spans="1:12" ht="20.100000000000001" customHeight="1">
      <c r="A2034" s="13">
        <v>42811</v>
      </c>
      <c r="B2034" s="14" t="s">
        <v>150</v>
      </c>
      <c r="C2034" s="15">
        <v>1700</v>
      </c>
      <c r="D2034" s="14" t="s">
        <v>22</v>
      </c>
      <c r="E2034" s="16">
        <v>359</v>
      </c>
      <c r="F2034" s="16">
        <v>357</v>
      </c>
      <c r="G2034" s="16">
        <v>355</v>
      </c>
      <c r="H2034" s="16">
        <v>353</v>
      </c>
      <c r="I2034" s="19">
        <f>(E2034-F2034)*C2034</f>
        <v>3400</v>
      </c>
      <c r="J2034" s="18">
        <f>(F2034-G2034)*C2034</f>
        <v>3400</v>
      </c>
      <c r="K2034" s="19">
        <f>(G2034-H2034)*C2034</f>
        <v>3400</v>
      </c>
      <c r="L2034" s="19">
        <f t="shared" si="2966"/>
        <v>10200</v>
      </c>
    </row>
    <row r="2035" spans="1:12" ht="20.100000000000001" customHeight="1">
      <c r="A2035" s="13">
        <v>42810</v>
      </c>
      <c r="B2035" s="14" t="s">
        <v>17</v>
      </c>
      <c r="C2035" s="15">
        <v>2500</v>
      </c>
      <c r="D2035" s="14" t="s">
        <v>16</v>
      </c>
      <c r="E2035" s="16">
        <v>320</v>
      </c>
      <c r="F2035" s="16">
        <v>323</v>
      </c>
      <c r="G2035" s="16">
        <v>326</v>
      </c>
      <c r="H2035" s="16">
        <v>0</v>
      </c>
      <c r="I2035" s="32">
        <f>(F2035-E2035)*C2035</f>
        <v>7500</v>
      </c>
      <c r="J2035" s="18">
        <f>(G2035-F2035)*C2035</f>
        <v>7500</v>
      </c>
      <c r="K2035" s="19">
        <v>0</v>
      </c>
      <c r="L2035" s="19">
        <f t="shared" ref="L2035" si="2967">(K2035+J2035+I2035)</f>
        <v>15000</v>
      </c>
    </row>
    <row r="2036" spans="1:12" ht="20.100000000000001" customHeight="1">
      <c r="A2036" s="13">
        <v>42810</v>
      </c>
      <c r="B2036" s="15" t="s">
        <v>24</v>
      </c>
      <c r="C2036" s="15">
        <v>5000</v>
      </c>
      <c r="D2036" s="14" t="s">
        <v>16</v>
      </c>
      <c r="E2036" s="16">
        <v>148</v>
      </c>
      <c r="F2036" s="16">
        <v>149</v>
      </c>
      <c r="G2036" s="16">
        <v>149.9</v>
      </c>
      <c r="H2036" s="16">
        <v>0</v>
      </c>
      <c r="I2036" s="18">
        <f>(F2036-E2036)*C2036</f>
        <v>5000</v>
      </c>
      <c r="J2036" s="32">
        <f>(G2036-F2036)*C2036</f>
        <v>4500.0000000000282</v>
      </c>
      <c r="K2036" s="19">
        <v>0</v>
      </c>
      <c r="L2036" s="19">
        <f t="shared" ref="L2036" si="2968">SUM(I2036+J2036+K2036)</f>
        <v>9500.0000000000291</v>
      </c>
    </row>
    <row r="2037" spans="1:12" ht="20.100000000000001" customHeight="1">
      <c r="A2037" s="13">
        <v>42809</v>
      </c>
      <c r="B2037" s="15" t="s">
        <v>15</v>
      </c>
      <c r="C2037" s="15">
        <v>700</v>
      </c>
      <c r="D2037" s="14" t="s">
        <v>16</v>
      </c>
      <c r="E2037" s="16">
        <v>666</v>
      </c>
      <c r="F2037" s="16">
        <v>671</v>
      </c>
      <c r="G2037" s="16">
        <v>676</v>
      </c>
      <c r="H2037" s="16">
        <v>679</v>
      </c>
      <c r="I2037" s="32">
        <f>(F2037-E2037)*C2037</f>
        <v>3500</v>
      </c>
      <c r="J2037" s="32">
        <f>(G2037-F2037)*C2037</f>
        <v>3500</v>
      </c>
      <c r="K2037" s="19">
        <f>(H2037-G2037)*C2037</f>
        <v>2100</v>
      </c>
      <c r="L2037" s="19">
        <f>(I2037+J2037+K2037)</f>
        <v>9100</v>
      </c>
    </row>
    <row r="2038" spans="1:12" ht="20.100000000000001" customHeight="1">
      <c r="A2038" s="13">
        <v>42808</v>
      </c>
      <c r="B2038" s="14" t="s">
        <v>163</v>
      </c>
      <c r="C2038" s="15">
        <v>1000</v>
      </c>
      <c r="D2038" s="14" t="s">
        <v>22</v>
      </c>
      <c r="E2038" s="16">
        <v>830</v>
      </c>
      <c r="F2038" s="16">
        <v>827</v>
      </c>
      <c r="G2038" s="16">
        <v>824</v>
      </c>
      <c r="H2038" s="16">
        <v>820</v>
      </c>
      <c r="I2038" s="19">
        <f>(E2038-F2038)*C2038</f>
        <v>3000</v>
      </c>
      <c r="J2038" s="18">
        <f>(F2038-G2038)*C2038</f>
        <v>3000</v>
      </c>
      <c r="K2038" s="19">
        <f>(G2038-H2038)*C2038</f>
        <v>4000</v>
      </c>
      <c r="L2038" s="19">
        <f t="shared" ref="L2038" si="2969">(K2038+J2038+I2038)</f>
        <v>10000</v>
      </c>
    </row>
    <row r="2039" spans="1:12" ht="20.100000000000001" customHeight="1">
      <c r="A2039" s="13">
        <v>42804</v>
      </c>
      <c r="B2039" s="14" t="s">
        <v>106</v>
      </c>
      <c r="C2039" s="15">
        <v>1000</v>
      </c>
      <c r="D2039" s="14" t="s">
        <v>22</v>
      </c>
      <c r="E2039" s="16">
        <v>445</v>
      </c>
      <c r="F2039" s="16">
        <v>443</v>
      </c>
      <c r="G2039" s="16">
        <v>441</v>
      </c>
      <c r="H2039" s="16">
        <v>440</v>
      </c>
      <c r="I2039" s="19">
        <f>(E2039-F2039)*C2039</f>
        <v>2000</v>
      </c>
      <c r="J2039" s="17">
        <f>(F2039-G2039)*C2039</f>
        <v>2000</v>
      </c>
      <c r="K2039" s="19">
        <f>(G2039-H2039)*C2039</f>
        <v>1000</v>
      </c>
      <c r="L2039" s="19">
        <f>(I2039+J2039+K2039)</f>
        <v>5000</v>
      </c>
    </row>
    <row r="2040" spans="1:12" ht="20.100000000000001" customHeight="1">
      <c r="A2040" s="13">
        <v>42804</v>
      </c>
      <c r="B2040" s="15" t="s">
        <v>18</v>
      </c>
      <c r="C2040" s="15">
        <v>2000</v>
      </c>
      <c r="D2040" s="14" t="s">
        <v>22</v>
      </c>
      <c r="E2040" s="16">
        <v>470</v>
      </c>
      <c r="F2040" s="16">
        <v>468</v>
      </c>
      <c r="G2040" s="16">
        <v>466</v>
      </c>
      <c r="H2040" s="16">
        <v>0</v>
      </c>
      <c r="I2040" s="19">
        <f>(E2040-F2040)*C2040</f>
        <v>4000</v>
      </c>
      <c r="J2040" s="17">
        <f>(F2040-G2040)*C2040</f>
        <v>4000</v>
      </c>
      <c r="K2040" s="19">
        <v>0</v>
      </c>
      <c r="L2040" s="19">
        <f>(I2040+J2040+K2040)</f>
        <v>8000</v>
      </c>
    </row>
    <row r="2041" spans="1:12" ht="20.100000000000001" customHeight="1">
      <c r="A2041" s="13">
        <v>42804</v>
      </c>
      <c r="B2041" s="14" t="s">
        <v>28</v>
      </c>
      <c r="C2041" s="15">
        <v>1300</v>
      </c>
      <c r="D2041" s="14" t="s">
        <v>16</v>
      </c>
      <c r="E2041" s="16">
        <v>520</v>
      </c>
      <c r="F2041" s="16">
        <v>517</v>
      </c>
      <c r="G2041" s="16">
        <v>0</v>
      </c>
      <c r="H2041" s="16">
        <v>0</v>
      </c>
      <c r="I2041" s="29">
        <f>(F2041-E2041)*C2041</f>
        <v>-3900</v>
      </c>
      <c r="J2041" s="29">
        <v>0</v>
      </c>
      <c r="K2041" s="27">
        <v>0</v>
      </c>
      <c r="L2041" s="27">
        <f>SUM(I2041+J2041+K2041)</f>
        <v>-3900</v>
      </c>
    </row>
    <row r="2042" spans="1:12" ht="20.100000000000001" customHeight="1">
      <c r="A2042" s="13">
        <v>42803</v>
      </c>
      <c r="B2042" s="14" t="s">
        <v>144</v>
      </c>
      <c r="C2042" s="15">
        <v>1200</v>
      </c>
      <c r="D2042" s="14" t="s">
        <v>16</v>
      </c>
      <c r="E2042" s="16">
        <v>590</v>
      </c>
      <c r="F2042" s="16">
        <v>595</v>
      </c>
      <c r="G2042" s="16">
        <v>600</v>
      </c>
      <c r="H2042" s="16">
        <v>0</v>
      </c>
      <c r="I2042" s="17">
        <f>(F2042-E2042)*C2042</f>
        <v>6000</v>
      </c>
      <c r="J2042" s="32">
        <f>(G2042-F2042)*C2042</f>
        <v>6000</v>
      </c>
      <c r="K2042" s="19">
        <v>0</v>
      </c>
      <c r="L2042" s="19">
        <f>SUM(I2042+J2042+K2042)</f>
        <v>12000</v>
      </c>
    </row>
    <row r="2043" spans="1:12" ht="20.100000000000001" customHeight="1">
      <c r="A2043" s="13">
        <v>42803</v>
      </c>
      <c r="B2043" s="14" t="s">
        <v>102</v>
      </c>
      <c r="C2043" s="15">
        <v>600</v>
      </c>
      <c r="D2043" s="14" t="s">
        <v>16</v>
      </c>
      <c r="E2043" s="16">
        <v>1030</v>
      </c>
      <c r="F2043" s="16">
        <v>1035</v>
      </c>
      <c r="G2043" s="16">
        <v>1040</v>
      </c>
      <c r="H2043" s="16">
        <v>0</v>
      </c>
      <c r="I2043" s="17">
        <f>(F2043-E2043)*C2043</f>
        <v>3000</v>
      </c>
      <c r="J2043" s="32">
        <f>(G2043-F2043)*C2043</f>
        <v>3000</v>
      </c>
      <c r="K2043" s="19">
        <v>0</v>
      </c>
      <c r="L2043" s="19">
        <f t="shared" ref="L2043" si="2970">(K2043+J2043+I2043)</f>
        <v>6000</v>
      </c>
    </row>
    <row r="2044" spans="1:12" ht="20.100000000000001" customHeight="1">
      <c r="A2044" s="13">
        <v>42802</v>
      </c>
      <c r="B2044" s="14" t="s">
        <v>148</v>
      </c>
      <c r="C2044" s="15">
        <v>3500</v>
      </c>
      <c r="D2044" s="14" t="s">
        <v>22</v>
      </c>
      <c r="E2044" s="16">
        <v>257</v>
      </c>
      <c r="F2044" s="16">
        <v>255</v>
      </c>
      <c r="G2044" s="16">
        <v>253</v>
      </c>
      <c r="H2044" s="16">
        <v>250</v>
      </c>
      <c r="I2044" s="19">
        <f>(E2044-F2044)*C2044</f>
        <v>7000</v>
      </c>
      <c r="J2044" s="17">
        <f>(F2044-G2044)*C2044</f>
        <v>7000</v>
      </c>
      <c r="K2044" s="19">
        <f>(G2044-H2044)*C2044</f>
        <v>10500</v>
      </c>
      <c r="L2044" s="19">
        <f t="shared" ref="L2044" si="2971">SUM(I2044+J2044+K2044)</f>
        <v>24500</v>
      </c>
    </row>
    <row r="2045" spans="1:12" ht="20.100000000000001" customHeight="1">
      <c r="A2045" s="13">
        <v>42802</v>
      </c>
      <c r="B2045" s="14" t="s">
        <v>164</v>
      </c>
      <c r="C2045" s="15">
        <v>600</v>
      </c>
      <c r="D2045" s="14" t="s">
        <v>22</v>
      </c>
      <c r="E2045" s="16">
        <v>1092</v>
      </c>
      <c r="F2045" s="16">
        <v>1087</v>
      </c>
      <c r="G2045" s="16">
        <v>1082</v>
      </c>
      <c r="H2045" s="16">
        <v>1072</v>
      </c>
      <c r="I2045" s="19">
        <f>(E2045-F2045)*C2045</f>
        <v>3000</v>
      </c>
      <c r="J2045" s="18">
        <f>(F2045-G2045)*C2045</f>
        <v>3000</v>
      </c>
      <c r="K2045" s="19">
        <f>(G2045-H2045)*C2045</f>
        <v>6000</v>
      </c>
      <c r="L2045" s="19">
        <f>SUM(I2045+J2045+K2045)</f>
        <v>12000</v>
      </c>
    </row>
    <row r="2046" spans="1:12" ht="20.100000000000001" customHeight="1">
      <c r="A2046" s="13">
        <v>42802</v>
      </c>
      <c r="B2046" s="14" t="s">
        <v>144</v>
      </c>
      <c r="C2046" s="15">
        <v>1200</v>
      </c>
      <c r="D2046" s="14" t="s">
        <v>22</v>
      </c>
      <c r="E2046" s="16">
        <v>593</v>
      </c>
      <c r="F2046" s="16">
        <v>590</v>
      </c>
      <c r="G2046" s="16">
        <v>587</v>
      </c>
      <c r="H2046" s="16">
        <v>582</v>
      </c>
      <c r="I2046" s="19">
        <f>(E2046-F2046)*C2046</f>
        <v>3600</v>
      </c>
      <c r="J2046" s="18">
        <f>(F2046-G2046)*C2046</f>
        <v>3600</v>
      </c>
      <c r="K2046" s="19">
        <f>(G2046-H2046)*C2046</f>
        <v>6000</v>
      </c>
      <c r="L2046" s="19">
        <f>SUM(I2046+J2046+K2046)</f>
        <v>13200</v>
      </c>
    </row>
    <row r="2047" spans="1:12" ht="20.100000000000001" customHeight="1">
      <c r="A2047" s="13">
        <v>42801</v>
      </c>
      <c r="B2047" s="14" t="s">
        <v>17</v>
      </c>
      <c r="C2047" s="15">
        <v>2500</v>
      </c>
      <c r="D2047" s="14" t="s">
        <v>16</v>
      </c>
      <c r="E2047" s="16">
        <v>303.5</v>
      </c>
      <c r="F2047" s="16">
        <v>305.5</v>
      </c>
      <c r="G2047" s="16">
        <v>308</v>
      </c>
      <c r="H2047" s="16">
        <v>309</v>
      </c>
      <c r="I2047" s="32">
        <f>(F2047-E2047)*C2047</f>
        <v>5000</v>
      </c>
      <c r="J2047" s="18">
        <f>(G2047-F2047)*C2047</f>
        <v>6250</v>
      </c>
      <c r="K2047" s="19">
        <f>(H2047-G2047)*C2047</f>
        <v>2500</v>
      </c>
      <c r="L2047" s="19">
        <f t="shared" ref="L2047" si="2972">(K2047+J2047+I2047)</f>
        <v>13750</v>
      </c>
    </row>
    <row r="2048" spans="1:12" ht="20.100000000000001" customHeight="1">
      <c r="A2048" s="13">
        <v>42800</v>
      </c>
      <c r="B2048" s="14" t="s">
        <v>106</v>
      </c>
      <c r="C2048" s="15">
        <v>1000</v>
      </c>
      <c r="D2048" s="14" t="s">
        <v>16</v>
      </c>
      <c r="E2048" s="16">
        <v>434</v>
      </c>
      <c r="F2048" s="16">
        <v>437</v>
      </c>
      <c r="G2048" s="16">
        <v>0</v>
      </c>
      <c r="H2048" s="16">
        <v>0</v>
      </c>
      <c r="I2048" s="32">
        <f>(F2048-E2048)*C2048</f>
        <v>3000</v>
      </c>
      <c r="J2048" s="32">
        <v>0</v>
      </c>
      <c r="K2048" s="19">
        <v>0</v>
      </c>
      <c r="L2048" s="19">
        <f>(I2048+J2048+K2048)</f>
        <v>3000</v>
      </c>
    </row>
    <row r="2049" spans="1:12" ht="20.100000000000001" customHeight="1">
      <c r="A2049" s="13">
        <v>42797</v>
      </c>
      <c r="B2049" s="15" t="s">
        <v>15</v>
      </c>
      <c r="C2049" s="15">
        <v>700</v>
      </c>
      <c r="D2049" s="14" t="s">
        <v>16</v>
      </c>
      <c r="E2049" s="16">
        <v>670</v>
      </c>
      <c r="F2049" s="16">
        <v>675</v>
      </c>
      <c r="G2049" s="16">
        <v>0</v>
      </c>
      <c r="H2049" s="16">
        <v>0</v>
      </c>
      <c r="I2049" s="32">
        <f>(F2049-E2049)*C2049</f>
        <v>3500</v>
      </c>
      <c r="J2049" s="32">
        <v>0</v>
      </c>
      <c r="K2049" s="19">
        <v>0</v>
      </c>
      <c r="L2049" s="19">
        <f>(I2049+J2049+K2049)</f>
        <v>3500</v>
      </c>
    </row>
    <row r="2050" spans="1:12" ht="20.100000000000001" customHeight="1">
      <c r="A2050" s="13">
        <v>42797</v>
      </c>
      <c r="B2050" s="14" t="s">
        <v>117</v>
      </c>
      <c r="C2050" s="15">
        <v>500</v>
      </c>
      <c r="D2050" s="14" t="s">
        <v>22</v>
      </c>
      <c r="E2050" s="16">
        <v>1005</v>
      </c>
      <c r="F2050" s="16">
        <v>1020</v>
      </c>
      <c r="G2050" s="16">
        <v>0</v>
      </c>
      <c r="H2050" s="16">
        <v>0</v>
      </c>
      <c r="I2050" s="27">
        <f>(E2050-F2050)*C2050</f>
        <v>-7500</v>
      </c>
      <c r="J2050" s="27">
        <v>0</v>
      </c>
      <c r="K2050" s="27">
        <f>(G2050-H2050)*C2050</f>
        <v>0</v>
      </c>
      <c r="L2050" s="27">
        <f t="shared" ref="L2050" si="2973">SUM(I2050+J2050+K2050)</f>
        <v>-7500</v>
      </c>
    </row>
    <row r="2051" spans="1:12" ht="20.100000000000001" customHeight="1">
      <c r="A2051" s="13">
        <v>42796</v>
      </c>
      <c r="B2051" s="14" t="s">
        <v>146</v>
      </c>
      <c r="C2051" s="15">
        <v>3500</v>
      </c>
      <c r="D2051" s="14" t="s">
        <v>16</v>
      </c>
      <c r="E2051" s="16">
        <v>195</v>
      </c>
      <c r="F2051" s="16">
        <v>196</v>
      </c>
      <c r="G2051" s="16">
        <v>0</v>
      </c>
      <c r="H2051" s="16">
        <v>0</v>
      </c>
      <c r="I2051" s="17">
        <f>(F2051-E2051)*C2051</f>
        <v>3500</v>
      </c>
      <c r="J2051" s="17">
        <v>0</v>
      </c>
      <c r="K2051" s="19">
        <v>0</v>
      </c>
      <c r="L2051" s="19">
        <f t="shared" ref="L2051" si="2974">SUM(I2051+J2051+K2051)</f>
        <v>3500</v>
      </c>
    </row>
    <row r="2052" spans="1:12" ht="20.100000000000001" customHeight="1">
      <c r="A2052" s="13">
        <v>42796</v>
      </c>
      <c r="B2052" s="14" t="s">
        <v>163</v>
      </c>
      <c r="C2052" s="15">
        <v>1000</v>
      </c>
      <c r="D2052" s="14" t="s">
        <v>22</v>
      </c>
      <c r="E2052" s="16">
        <v>815</v>
      </c>
      <c r="F2052" s="16">
        <v>812</v>
      </c>
      <c r="G2052" s="16">
        <v>809</v>
      </c>
      <c r="H2052" s="16">
        <v>804</v>
      </c>
      <c r="I2052" s="19">
        <f>(E2052-F2052)*C2052</f>
        <v>3000</v>
      </c>
      <c r="J2052" s="18">
        <f>(F2052-G2052)*C2052</f>
        <v>3000</v>
      </c>
      <c r="K2052" s="19">
        <f>(G2052-H2052)*C2052</f>
        <v>5000</v>
      </c>
      <c r="L2052" s="19">
        <f t="shared" ref="L2052" si="2975">(K2052+J2052+I2052)</f>
        <v>11000</v>
      </c>
    </row>
    <row r="2053" spans="1:12" ht="20.100000000000001" customHeight="1">
      <c r="A2053" s="13">
        <v>42796</v>
      </c>
      <c r="B2053" s="15" t="s">
        <v>18</v>
      </c>
      <c r="C2053" s="15">
        <v>2000</v>
      </c>
      <c r="D2053" s="14" t="s">
        <v>16</v>
      </c>
      <c r="E2053" s="16">
        <v>504</v>
      </c>
      <c r="F2053" s="16">
        <v>502</v>
      </c>
      <c r="G2053" s="16">
        <v>0</v>
      </c>
      <c r="H2053" s="16">
        <v>0</v>
      </c>
      <c r="I2053" s="27">
        <f>(F2053-E2053)*C2053</f>
        <v>-4000</v>
      </c>
      <c r="J2053" s="27">
        <v>0</v>
      </c>
      <c r="K2053" s="27">
        <v>0</v>
      </c>
      <c r="L2053" s="27">
        <f t="shared" ref="L2053" si="2976">(K2053+J2053+I2053)</f>
        <v>-4000</v>
      </c>
    </row>
    <row r="2054" spans="1:12" ht="20.100000000000001" customHeight="1">
      <c r="A2054" s="13">
        <v>42795</v>
      </c>
      <c r="B2054" s="14" t="s">
        <v>162</v>
      </c>
      <c r="C2054" s="15">
        <v>1200</v>
      </c>
      <c r="D2054" s="14" t="s">
        <v>16</v>
      </c>
      <c r="E2054" s="16">
        <v>519</v>
      </c>
      <c r="F2054" s="16">
        <v>522</v>
      </c>
      <c r="G2054" s="16">
        <v>0</v>
      </c>
      <c r="H2054" s="16">
        <v>0</v>
      </c>
      <c r="I2054" s="17">
        <f>(F2054-E2054)*C2054</f>
        <v>3600</v>
      </c>
      <c r="J2054" s="18">
        <v>0</v>
      </c>
      <c r="K2054" s="19">
        <f>(H2054-G2054)*C2054</f>
        <v>0</v>
      </c>
      <c r="L2054" s="19">
        <f t="shared" ref="L2054" si="2977">(K2054+J2054+I2054)</f>
        <v>3600</v>
      </c>
    </row>
    <row r="2055" spans="1:12" ht="20.100000000000001" customHeight="1">
      <c r="A2055" s="13">
        <v>42795</v>
      </c>
      <c r="B2055" s="14" t="s">
        <v>102</v>
      </c>
      <c r="C2055" s="15">
        <v>600</v>
      </c>
      <c r="D2055" s="14" t="s">
        <v>16</v>
      </c>
      <c r="E2055" s="16">
        <v>1030</v>
      </c>
      <c r="F2055" s="16">
        <v>1035</v>
      </c>
      <c r="G2055" s="16">
        <v>1040</v>
      </c>
      <c r="H2055" s="16">
        <v>0</v>
      </c>
      <c r="I2055" s="17">
        <f>(F2055-E2055)*C2055</f>
        <v>3000</v>
      </c>
      <c r="J2055" s="32">
        <f>(G2055-F2055)*C2055</f>
        <v>3000</v>
      </c>
      <c r="K2055" s="19">
        <v>0</v>
      </c>
      <c r="L2055" s="19">
        <f t="shared" ref="L2055" si="2978">(K2055+J2055+I2055)</f>
        <v>6000</v>
      </c>
    </row>
    <row r="2056" spans="1:12" ht="20.100000000000001" customHeight="1">
      <c r="A2056" s="31">
        <v>42794</v>
      </c>
      <c r="B2056" s="14" t="s">
        <v>106</v>
      </c>
      <c r="C2056" s="15">
        <v>1000</v>
      </c>
      <c r="D2056" s="14" t="s">
        <v>16</v>
      </c>
      <c r="E2056" s="16">
        <v>454</v>
      </c>
      <c r="F2056" s="16">
        <v>451</v>
      </c>
      <c r="G2056" s="16">
        <v>0</v>
      </c>
      <c r="H2056" s="16">
        <v>0</v>
      </c>
      <c r="I2056" s="29">
        <f>(E2056-F2056)*C2056</f>
        <v>3000</v>
      </c>
      <c r="J2056" s="29">
        <v>0</v>
      </c>
      <c r="K2056" s="27">
        <f>(H2056-G2056)*C2056</f>
        <v>0</v>
      </c>
      <c r="L2056" s="27">
        <f t="shared" ref="L2056" si="2979">(K2056+J2056+I2056)</f>
        <v>3000</v>
      </c>
    </row>
    <row r="2057" spans="1:12" ht="20.100000000000001" customHeight="1">
      <c r="A2057" s="31">
        <v>42793</v>
      </c>
      <c r="B2057" s="14" t="s">
        <v>114</v>
      </c>
      <c r="C2057" s="15">
        <v>600</v>
      </c>
      <c r="D2057" s="14" t="s">
        <v>22</v>
      </c>
      <c r="E2057" s="16">
        <v>1060</v>
      </c>
      <c r="F2057" s="16">
        <v>1050</v>
      </c>
      <c r="G2057" s="16">
        <v>0</v>
      </c>
      <c r="H2057" s="16">
        <v>0</v>
      </c>
      <c r="I2057" s="19">
        <f>(E2057-F2057)*C2057</f>
        <v>6000</v>
      </c>
      <c r="J2057" s="18">
        <v>0</v>
      </c>
      <c r="K2057" s="19">
        <v>0</v>
      </c>
      <c r="L2057" s="19">
        <f t="shared" ref="L2057" si="2980">(K2057+J2057+I2057)</f>
        <v>6000</v>
      </c>
    </row>
    <row r="2058" spans="1:12" ht="20.100000000000001" customHeight="1">
      <c r="A2058" s="31">
        <v>42793</v>
      </c>
      <c r="B2058" s="14" t="s">
        <v>116</v>
      </c>
      <c r="C2058" s="15">
        <v>300</v>
      </c>
      <c r="D2058" s="14" t="s">
        <v>16</v>
      </c>
      <c r="E2058" s="16">
        <v>1460</v>
      </c>
      <c r="F2058" s="16">
        <v>1469</v>
      </c>
      <c r="G2058" s="16">
        <v>0</v>
      </c>
      <c r="H2058" s="16">
        <v>0</v>
      </c>
      <c r="I2058" s="18">
        <f>(F2058-E2058)*C2058</f>
        <v>2700</v>
      </c>
      <c r="J2058" s="18">
        <v>0</v>
      </c>
      <c r="K2058" s="19">
        <f>(H2058-G2058)*C2058</f>
        <v>0</v>
      </c>
      <c r="L2058" s="19">
        <f t="shared" ref="L2058" si="2981">(K2058+J2058+I2058)</f>
        <v>2700</v>
      </c>
    </row>
    <row r="2059" spans="1:12" ht="20.100000000000001" customHeight="1">
      <c r="A2059" s="31">
        <v>42789</v>
      </c>
      <c r="B2059" s="14" t="s">
        <v>105</v>
      </c>
      <c r="C2059" s="15">
        <v>200</v>
      </c>
      <c r="D2059" s="14" t="s">
        <v>16</v>
      </c>
      <c r="E2059" s="16">
        <v>3180</v>
      </c>
      <c r="F2059" s="16">
        <v>3194</v>
      </c>
      <c r="G2059" s="16">
        <v>0</v>
      </c>
      <c r="H2059" s="16">
        <v>0</v>
      </c>
      <c r="I2059" s="18">
        <f>(F2059-E2059)*C2059</f>
        <v>2800</v>
      </c>
      <c r="J2059" s="18">
        <v>0</v>
      </c>
      <c r="K2059" s="19">
        <f>(G2059-H2059)*C2059</f>
        <v>0</v>
      </c>
      <c r="L2059" s="19">
        <f t="shared" ref="L2059" si="2982">(K2059+J2059+I2059)</f>
        <v>2800</v>
      </c>
    </row>
    <row r="2060" spans="1:12" ht="20.100000000000001" customHeight="1">
      <c r="A2060" s="31">
        <v>42789</v>
      </c>
      <c r="B2060" s="14" t="s">
        <v>21</v>
      </c>
      <c r="C2060" s="15">
        <v>250</v>
      </c>
      <c r="D2060" s="14" t="s">
        <v>22</v>
      </c>
      <c r="E2060" s="16">
        <v>2390</v>
      </c>
      <c r="F2060" s="16">
        <v>2370</v>
      </c>
      <c r="G2060" s="16">
        <v>2350</v>
      </c>
      <c r="H2060" s="16">
        <v>0</v>
      </c>
      <c r="I2060" s="19">
        <f>(E2060-F2060)*C2060</f>
        <v>5000</v>
      </c>
      <c r="J2060" s="19">
        <f>(F2060-G2060)*C2060</f>
        <v>5000</v>
      </c>
      <c r="K2060" s="19">
        <v>0</v>
      </c>
      <c r="L2060" s="19">
        <f t="shared" ref="L2060" si="2983">(K2060+J2060+I2060)</f>
        <v>10000</v>
      </c>
    </row>
    <row r="2061" spans="1:12" ht="20.100000000000001" customHeight="1">
      <c r="A2061" s="13">
        <v>42788</v>
      </c>
      <c r="B2061" s="15" t="s">
        <v>24</v>
      </c>
      <c r="C2061" s="15">
        <v>5000</v>
      </c>
      <c r="D2061" s="14" t="s">
        <v>22</v>
      </c>
      <c r="E2061" s="16">
        <v>146</v>
      </c>
      <c r="F2061" s="16">
        <v>147</v>
      </c>
      <c r="G2061" s="16">
        <v>0</v>
      </c>
      <c r="H2061" s="16">
        <v>0</v>
      </c>
      <c r="I2061" s="27">
        <f>(E2061-F2061)*C2061</f>
        <v>-5000</v>
      </c>
      <c r="J2061" s="29">
        <v>0</v>
      </c>
      <c r="K2061" s="27">
        <f>(H2061-G2061)*C2061</f>
        <v>0</v>
      </c>
      <c r="L2061" s="27">
        <f t="shared" ref="L2061:L2066" si="2984">SUM(I2061+J2061+K2061)</f>
        <v>-5000</v>
      </c>
    </row>
    <row r="2062" spans="1:12" ht="20.100000000000001" customHeight="1">
      <c r="A2062" s="13">
        <v>42788</v>
      </c>
      <c r="B2062" s="14" t="s">
        <v>117</v>
      </c>
      <c r="C2062" s="15">
        <v>500</v>
      </c>
      <c r="D2062" s="14" t="s">
        <v>22</v>
      </c>
      <c r="E2062" s="16">
        <v>995</v>
      </c>
      <c r="F2062" s="16">
        <v>990</v>
      </c>
      <c r="G2062" s="16">
        <v>0</v>
      </c>
      <c r="H2062" s="16">
        <v>0</v>
      </c>
      <c r="I2062" s="19">
        <f>(E2062-F2062)*C2062</f>
        <v>2500</v>
      </c>
      <c r="J2062" s="19">
        <v>0</v>
      </c>
      <c r="K2062" s="19">
        <f>(G2062-H2062)*C2062</f>
        <v>0</v>
      </c>
      <c r="L2062" s="19">
        <f t="shared" si="2984"/>
        <v>2500</v>
      </c>
    </row>
    <row r="2063" spans="1:12" ht="20.100000000000001" customHeight="1">
      <c r="A2063" s="13">
        <v>42788</v>
      </c>
      <c r="B2063" s="14" t="s">
        <v>161</v>
      </c>
      <c r="C2063" s="15">
        <v>500</v>
      </c>
      <c r="D2063" s="14" t="s">
        <v>16</v>
      </c>
      <c r="E2063" s="16">
        <v>1130</v>
      </c>
      <c r="F2063" s="16">
        <v>1140</v>
      </c>
      <c r="G2063" s="16">
        <v>1150</v>
      </c>
      <c r="H2063" s="16">
        <v>1170</v>
      </c>
      <c r="I2063" s="18">
        <f>(F2063-E2063)*C2063</f>
        <v>5000</v>
      </c>
      <c r="J2063" s="32">
        <f>(G2063-F2063)*C2063</f>
        <v>5000</v>
      </c>
      <c r="K2063" s="19">
        <f>(H2063-G2063)*C2063</f>
        <v>10000</v>
      </c>
      <c r="L2063" s="19">
        <f t="shared" si="2984"/>
        <v>20000</v>
      </c>
    </row>
    <row r="2064" spans="1:12" ht="20.100000000000001" customHeight="1">
      <c r="A2064" s="13">
        <v>42787</v>
      </c>
      <c r="B2064" s="15" t="s">
        <v>24</v>
      </c>
      <c r="C2064" s="15">
        <v>5000</v>
      </c>
      <c r="D2064" s="14" t="s">
        <v>22</v>
      </c>
      <c r="E2064" s="16">
        <v>145.5</v>
      </c>
      <c r="F2064" s="16">
        <v>146.5</v>
      </c>
      <c r="G2064" s="16">
        <v>0</v>
      </c>
      <c r="H2064" s="16">
        <v>0</v>
      </c>
      <c r="I2064" s="27">
        <f>(E2064-F2064)*C2064</f>
        <v>-5000</v>
      </c>
      <c r="J2064" s="29">
        <v>0</v>
      </c>
      <c r="K2064" s="27">
        <f>(H2064-G2064)*C2064</f>
        <v>0</v>
      </c>
      <c r="L2064" s="27">
        <f t="shared" si="2984"/>
        <v>-5000</v>
      </c>
    </row>
    <row r="2065" spans="1:12" ht="20.100000000000001" customHeight="1">
      <c r="A2065" s="13">
        <v>42787</v>
      </c>
      <c r="B2065" s="14" t="s">
        <v>144</v>
      </c>
      <c r="C2065" s="15">
        <v>1200</v>
      </c>
      <c r="D2065" s="14" t="s">
        <v>16</v>
      </c>
      <c r="E2065" s="16">
        <v>495</v>
      </c>
      <c r="F2065" s="16">
        <v>498</v>
      </c>
      <c r="G2065" s="16">
        <v>502</v>
      </c>
      <c r="H2065" s="16">
        <v>508</v>
      </c>
      <c r="I2065" s="18">
        <f>(F2065-E2065)*C2065</f>
        <v>3600</v>
      </c>
      <c r="J2065" s="32">
        <f>(G2065-F2065)*C2065</f>
        <v>4800</v>
      </c>
      <c r="K2065" s="19">
        <f>(H2065-G2065)*C2065</f>
        <v>7200</v>
      </c>
      <c r="L2065" s="19">
        <f t="shared" si="2984"/>
        <v>15600</v>
      </c>
    </row>
    <row r="2066" spans="1:12" ht="20.100000000000001" customHeight="1">
      <c r="A2066" s="13">
        <v>42786</v>
      </c>
      <c r="B2066" s="15" t="s">
        <v>24</v>
      </c>
      <c r="C2066" s="15">
        <v>5000</v>
      </c>
      <c r="D2066" s="14" t="s">
        <v>16</v>
      </c>
      <c r="E2066" s="16">
        <v>142</v>
      </c>
      <c r="F2066" s="16">
        <v>143</v>
      </c>
      <c r="G2066" s="16">
        <v>144</v>
      </c>
      <c r="H2066" s="16">
        <v>145</v>
      </c>
      <c r="I2066" s="18">
        <f>(F2066-E2066)*C2066</f>
        <v>5000</v>
      </c>
      <c r="J2066" s="32">
        <f>(G2066-F2066)*C2066</f>
        <v>5000</v>
      </c>
      <c r="K2066" s="19">
        <f>(H2066-G2066)*C2066</f>
        <v>5000</v>
      </c>
      <c r="L2066" s="19">
        <f t="shared" si="2984"/>
        <v>15000</v>
      </c>
    </row>
    <row r="2067" spans="1:12" ht="20.100000000000001" customHeight="1">
      <c r="A2067" s="13">
        <v>42786</v>
      </c>
      <c r="B2067" s="15" t="s">
        <v>15</v>
      </c>
      <c r="C2067" s="15">
        <v>700</v>
      </c>
      <c r="D2067" s="14" t="s">
        <v>16</v>
      </c>
      <c r="E2067" s="16">
        <v>670</v>
      </c>
      <c r="F2067" s="16">
        <v>674</v>
      </c>
      <c r="G2067" s="16">
        <v>0</v>
      </c>
      <c r="H2067" s="16">
        <v>0</v>
      </c>
      <c r="I2067" s="32">
        <f>(F2067-E2067)*C2067</f>
        <v>2800</v>
      </c>
      <c r="J2067" s="32">
        <v>0</v>
      </c>
      <c r="K2067" s="19">
        <v>0</v>
      </c>
      <c r="L2067" s="19">
        <f>(I2067+J2067+K2067)</f>
        <v>2800</v>
      </c>
    </row>
    <row r="2068" spans="1:12" ht="20.100000000000001" customHeight="1">
      <c r="A2068" s="13">
        <v>42786</v>
      </c>
      <c r="B2068" s="14" t="s">
        <v>144</v>
      </c>
      <c r="C2068" s="15">
        <v>1200</v>
      </c>
      <c r="D2068" s="14" t="s">
        <v>16</v>
      </c>
      <c r="E2068" s="16">
        <v>470</v>
      </c>
      <c r="F2068" s="16">
        <v>473</v>
      </c>
      <c r="G2068" s="16">
        <v>476</v>
      </c>
      <c r="H2068" s="16">
        <v>482</v>
      </c>
      <c r="I2068" s="18">
        <f>(F2068-E2068)*C2068</f>
        <v>3600</v>
      </c>
      <c r="J2068" s="32">
        <f>(G2068-F2068)*C2068</f>
        <v>3600</v>
      </c>
      <c r="K2068" s="19">
        <f>(H2068-G2068)*C2068</f>
        <v>7200</v>
      </c>
      <c r="L2068" s="19">
        <f>SUM(I2068+J2068+K2068)</f>
        <v>14400</v>
      </c>
    </row>
    <row r="2069" spans="1:12" ht="20.100000000000001" customHeight="1">
      <c r="A2069" s="13">
        <v>42783</v>
      </c>
      <c r="B2069" s="14" t="s">
        <v>113</v>
      </c>
      <c r="C2069" s="15">
        <v>400</v>
      </c>
      <c r="D2069" s="14" t="s">
        <v>22</v>
      </c>
      <c r="E2069" s="16">
        <v>1460</v>
      </c>
      <c r="F2069" s="16">
        <v>1450</v>
      </c>
      <c r="G2069" s="16">
        <v>0</v>
      </c>
      <c r="H2069" s="16">
        <v>0</v>
      </c>
      <c r="I2069" s="19">
        <f>(E2069-F2069)*C2069</f>
        <v>4000</v>
      </c>
      <c r="J2069" s="17">
        <v>0</v>
      </c>
      <c r="K2069" s="19">
        <v>0</v>
      </c>
      <c r="L2069" s="19">
        <f t="shared" ref="L2069" si="2985">SUM(I2069+J2069+K2069)</f>
        <v>4000</v>
      </c>
    </row>
    <row r="2070" spans="1:12" ht="20.100000000000001" customHeight="1">
      <c r="A2070" s="13">
        <v>42782</v>
      </c>
      <c r="B2070" s="14" t="s">
        <v>144</v>
      </c>
      <c r="C2070" s="15">
        <v>1200</v>
      </c>
      <c r="D2070" s="14" t="s">
        <v>16</v>
      </c>
      <c r="E2070" s="16">
        <v>436</v>
      </c>
      <c r="F2070" s="16">
        <v>433</v>
      </c>
      <c r="G2070" s="16">
        <v>0</v>
      </c>
      <c r="H2070" s="16">
        <v>0</v>
      </c>
      <c r="I2070" s="27">
        <f>(F2070-E2070)*C2070</f>
        <v>-3600</v>
      </c>
      <c r="J2070" s="27">
        <v>0</v>
      </c>
      <c r="K2070" s="27">
        <f>(G2070-H2070)*C2070</f>
        <v>0</v>
      </c>
      <c r="L2070" s="27">
        <f>SUM(I2070+J2070+K2070)</f>
        <v>-3600</v>
      </c>
    </row>
    <row r="2071" spans="1:12" ht="20.100000000000001" customHeight="1">
      <c r="A2071" s="13">
        <v>42751</v>
      </c>
      <c r="B2071" s="15" t="s">
        <v>24</v>
      </c>
      <c r="C2071" s="15">
        <v>5000</v>
      </c>
      <c r="D2071" s="14" t="s">
        <v>22</v>
      </c>
      <c r="E2071" s="16">
        <v>136.5</v>
      </c>
      <c r="F2071" s="16">
        <v>135.5</v>
      </c>
      <c r="G2071" s="16">
        <v>134.5</v>
      </c>
      <c r="H2071" s="16">
        <v>0</v>
      </c>
      <c r="I2071" s="19">
        <f>(E2071-F2071)*C2071</f>
        <v>5000</v>
      </c>
      <c r="J2071" s="19">
        <f>(F2071-G2071)*C2071</f>
        <v>5000</v>
      </c>
      <c r="K2071" s="19">
        <v>0</v>
      </c>
      <c r="L2071" s="19">
        <f>SUM(I2071+J2071+K2071)</f>
        <v>10000</v>
      </c>
    </row>
    <row r="2072" spans="1:12" ht="20.100000000000001" customHeight="1">
      <c r="A2072" s="31">
        <v>42781</v>
      </c>
      <c r="B2072" s="14" t="s">
        <v>105</v>
      </c>
      <c r="C2072" s="15">
        <v>200</v>
      </c>
      <c r="D2072" s="14" t="s">
        <v>22</v>
      </c>
      <c r="E2072" s="16">
        <v>3150</v>
      </c>
      <c r="F2072" s="16">
        <v>3140</v>
      </c>
      <c r="G2072" s="16">
        <v>3120</v>
      </c>
      <c r="H2072" s="16">
        <v>3100</v>
      </c>
      <c r="I2072" s="19">
        <f>(E2072-F2072)*C2072</f>
        <v>2000</v>
      </c>
      <c r="J2072" s="18">
        <f>(F2072-G2072)*C2072</f>
        <v>4000</v>
      </c>
      <c r="K2072" s="19">
        <f>(G2072-H2072)*C2072</f>
        <v>4000</v>
      </c>
      <c r="L2072" s="19">
        <f t="shared" ref="L2072" si="2986">(K2072+J2072+I2072)</f>
        <v>10000</v>
      </c>
    </row>
    <row r="2073" spans="1:12" ht="20.100000000000001" customHeight="1">
      <c r="A2073" s="31">
        <v>42781</v>
      </c>
      <c r="B2073" s="14" t="s">
        <v>28</v>
      </c>
      <c r="C2073" s="15">
        <v>1300</v>
      </c>
      <c r="D2073" s="14" t="s">
        <v>16</v>
      </c>
      <c r="E2073" s="16">
        <v>520</v>
      </c>
      <c r="F2073" s="16">
        <v>523</v>
      </c>
      <c r="G2073" s="16">
        <v>526</v>
      </c>
      <c r="H2073" s="16">
        <v>0</v>
      </c>
      <c r="I2073" s="18">
        <f>(F2073-E2073)*C2073</f>
        <v>3900</v>
      </c>
      <c r="J2073" s="32">
        <f>(G2073-F2073)*C2073</f>
        <v>3900</v>
      </c>
      <c r="K2073" s="19">
        <v>0</v>
      </c>
      <c r="L2073" s="19">
        <f>SUM(I2073+J2073+K2073)</f>
        <v>7800</v>
      </c>
    </row>
    <row r="2074" spans="1:12" ht="20.100000000000001" customHeight="1">
      <c r="A2074" s="31">
        <v>42781</v>
      </c>
      <c r="B2074" s="14" t="s">
        <v>160</v>
      </c>
      <c r="C2074" s="15">
        <v>1100</v>
      </c>
      <c r="D2074" s="14" t="s">
        <v>16</v>
      </c>
      <c r="E2074" s="16">
        <v>1050</v>
      </c>
      <c r="F2074" s="16">
        <v>1060</v>
      </c>
      <c r="G2074" s="16">
        <v>1070</v>
      </c>
      <c r="H2074" s="16">
        <v>0</v>
      </c>
      <c r="I2074" s="18">
        <f>(F2074-E2074)*C2074</f>
        <v>11000</v>
      </c>
      <c r="J2074" s="32">
        <f>(G2074-F2074)*C2074</f>
        <v>11000</v>
      </c>
      <c r="K2074" s="19">
        <v>0</v>
      </c>
      <c r="L2074" s="19">
        <f>SUM(I2074+J2074+K2074)</f>
        <v>22000</v>
      </c>
    </row>
    <row r="2075" spans="1:12" ht="20.100000000000001" customHeight="1">
      <c r="A2075" s="31">
        <v>42780</v>
      </c>
      <c r="B2075" s="14" t="s">
        <v>112</v>
      </c>
      <c r="C2075" s="15">
        <v>1300</v>
      </c>
      <c r="D2075" s="14" t="s">
        <v>16</v>
      </c>
      <c r="E2075" s="16">
        <v>504</v>
      </c>
      <c r="F2075" s="16">
        <v>507</v>
      </c>
      <c r="G2075" s="16">
        <v>0</v>
      </c>
      <c r="H2075" s="16">
        <v>0</v>
      </c>
      <c r="I2075" s="18">
        <f>(F2075-E2075)*C2075</f>
        <v>3900</v>
      </c>
      <c r="J2075" s="19">
        <v>0</v>
      </c>
      <c r="K2075" s="19">
        <v>0</v>
      </c>
      <c r="L2075" s="19">
        <f>SUM(I2075+J2075+K2075)</f>
        <v>3900</v>
      </c>
    </row>
    <row r="2076" spans="1:12" ht="20.100000000000001" customHeight="1">
      <c r="A2076" s="31">
        <v>42779</v>
      </c>
      <c r="B2076" s="14" t="s">
        <v>106</v>
      </c>
      <c r="C2076" s="15">
        <v>1000</v>
      </c>
      <c r="D2076" s="14" t="s">
        <v>22</v>
      </c>
      <c r="E2076" s="16">
        <v>373</v>
      </c>
      <c r="F2076" s="16">
        <v>376</v>
      </c>
      <c r="G2076" s="16">
        <v>0</v>
      </c>
      <c r="H2076" s="16">
        <v>0</v>
      </c>
      <c r="I2076" s="29">
        <f>(E2076-F2076)*C2076</f>
        <v>-3000</v>
      </c>
      <c r="J2076" s="29">
        <v>0</v>
      </c>
      <c r="K2076" s="27">
        <f>(H2076-G2076)*C2076</f>
        <v>0</v>
      </c>
      <c r="L2076" s="27">
        <f t="shared" ref="L2076" si="2987">(K2076+J2076+I2076)</f>
        <v>-3000</v>
      </c>
    </row>
    <row r="2077" spans="1:12" ht="20.100000000000001" customHeight="1">
      <c r="A2077" s="31">
        <v>42776</v>
      </c>
      <c r="B2077" s="14" t="s">
        <v>148</v>
      </c>
      <c r="C2077" s="15">
        <v>3500</v>
      </c>
      <c r="D2077" s="14" t="s">
        <v>22</v>
      </c>
      <c r="E2077" s="16">
        <v>252</v>
      </c>
      <c r="F2077" s="16">
        <v>250</v>
      </c>
      <c r="G2077" s="16">
        <v>248</v>
      </c>
      <c r="H2077" s="16">
        <v>0</v>
      </c>
      <c r="I2077" s="19">
        <f>(E2077-F2077)*C2077</f>
        <v>7000</v>
      </c>
      <c r="J2077" s="17">
        <f>(F2077-G2077)*C2077</f>
        <v>7000</v>
      </c>
      <c r="K2077" s="19">
        <v>0</v>
      </c>
      <c r="L2077" s="19">
        <f t="shared" ref="L2077:L2078" si="2988">SUM(I2077+J2077+K2077)</f>
        <v>14000</v>
      </c>
    </row>
    <row r="2078" spans="1:12" ht="20.100000000000001" customHeight="1">
      <c r="A2078" s="31">
        <v>42776</v>
      </c>
      <c r="B2078" s="14" t="s">
        <v>159</v>
      </c>
      <c r="C2078" s="15">
        <v>2000</v>
      </c>
      <c r="D2078" s="14" t="s">
        <v>16</v>
      </c>
      <c r="E2078" s="16">
        <v>415</v>
      </c>
      <c r="F2078" s="16">
        <v>417</v>
      </c>
      <c r="G2078" s="16">
        <v>419</v>
      </c>
      <c r="H2078" s="16">
        <v>0</v>
      </c>
      <c r="I2078" s="32">
        <f>(F2078-E2078)*C2078</f>
        <v>4000</v>
      </c>
      <c r="J2078" s="32">
        <f>(G2078-F2078)*C2078</f>
        <v>4000</v>
      </c>
      <c r="K2078" s="19">
        <v>0</v>
      </c>
      <c r="L2078" s="19">
        <f t="shared" si="2988"/>
        <v>8000</v>
      </c>
    </row>
    <row r="2079" spans="1:12" ht="20.100000000000001" customHeight="1">
      <c r="A2079" s="31">
        <v>42775</v>
      </c>
      <c r="B2079" s="14" t="s">
        <v>21</v>
      </c>
      <c r="C2079" s="15">
        <v>250</v>
      </c>
      <c r="D2079" s="14" t="s">
        <v>22</v>
      </c>
      <c r="E2079" s="16">
        <v>2270</v>
      </c>
      <c r="F2079" s="16">
        <v>2250</v>
      </c>
      <c r="G2079" s="16">
        <v>0</v>
      </c>
      <c r="H2079" s="16">
        <v>0</v>
      </c>
      <c r="I2079" s="19">
        <f>(E2079-F2079)*C2079</f>
        <v>5000</v>
      </c>
      <c r="J2079" s="18">
        <v>0</v>
      </c>
      <c r="K2079" s="19">
        <f>(G2079-H2079)*C2079</f>
        <v>0</v>
      </c>
      <c r="L2079" s="19">
        <f t="shared" ref="L2079" si="2989">(K2079+J2079+I2079)</f>
        <v>5000</v>
      </c>
    </row>
    <row r="2080" spans="1:12" ht="20.100000000000001" customHeight="1">
      <c r="A2080" s="31">
        <v>42775</v>
      </c>
      <c r="B2080" s="14" t="s">
        <v>148</v>
      </c>
      <c r="C2080" s="15">
        <v>3500</v>
      </c>
      <c r="D2080" s="14" t="s">
        <v>22</v>
      </c>
      <c r="E2080" s="16">
        <v>252</v>
      </c>
      <c r="F2080" s="16">
        <v>250</v>
      </c>
      <c r="G2080" s="16">
        <v>248</v>
      </c>
      <c r="H2080" s="16">
        <v>0</v>
      </c>
      <c r="I2080" s="19">
        <f>(E2080-F2080)*C2080</f>
        <v>7000</v>
      </c>
      <c r="J2080" s="17">
        <f>(F2080-G2080)*C2080</f>
        <v>7000</v>
      </c>
      <c r="K2080" s="19">
        <v>0</v>
      </c>
      <c r="L2080" s="19">
        <f t="shared" ref="L2080" si="2990">SUM(I2080+J2080+K2080)</f>
        <v>14000</v>
      </c>
    </row>
    <row r="2081" spans="1:12" ht="20.100000000000001" customHeight="1">
      <c r="A2081" s="31">
        <v>42775</v>
      </c>
      <c r="B2081" s="15" t="s">
        <v>15</v>
      </c>
      <c r="C2081" s="15">
        <v>700</v>
      </c>
      <c r="D2081" s="14" t="s">
        <v>22</v>
      </c>
      <c r="E2081" s="16">
        <v>705</v>
      </c>
      <c r="F2081" s="16">
        <v>710</v>
      </c>
      <c r="G2081" s="16">
        <v>0</v>
      </c>
      <c r="H2081" s="16">
        <v>0</v>
      </c>
      <c r="I2081" s="27">
        <f>(E2081-F2081)*C2081</f>
        <v>-3500</v>
      </c>
      <c r="J2081" s="29">
        <v>0</v>
      </c>
      <c r="K2081" s="27">
        <v>0</v>
      </c>
      <c r="L2081" s="27">
        <f>(I2081+J2081+K2081)</f>
        <v>-3500</v>
      </c>
    </row>
    <row r="2082" spans="1:12" ht="20.100000000000001" customHeight="1">
      <c r="A2082" s="31">
        <v>42774</v>
      </c>
      <c r="B2082" s="14" t="s">
        <v>158</v>
      </c>
      <c r="C2082" s="15">
        <v>5000</v>
      </c>
      <c r="D2082" s="14" t="s">
        <v>22</v>
      </c>
      <c r="E2082" s="16">
        <v>152</v>
      </c>
      <c r="F2082" s="16">
        <v>150</v>
      </c>
      <c r="G2082" s="16">
        <v>0</v>
      </c>
      <c r="H2082" s="16">
        <v>0</v>
      </c>
      <c r="I2082" s="19">
        <f>(E2082-F2082)*C2082</f>
        <v>10000</v>
      </c>
      <c r="J2082" s="32">
        <v>0</v>
      </c>
      <c r="K2082" s="32">
        <f>(H2082-G2082)*C2082</f>
        <v>0</v>
      </c>
      <c r="L2082" s="32">
        <f t="shared" ref="L2082" si="2991">K2082+J2082+I2082</f>
        <v>10000</v>
      </c>
    </row>
    <row r="2083" spans="1:12" ht="20.100000000000001" customHeight="1">
      <c r="A2083" s="31">
        <v>42773</v>
      </c>
      <c r="B2083" s="14" t="s">
        <v>158</v>
      </c>
      <c r="C2083" s="15">
        <v>5000</v>
      </c>
      <c r="D2083" s="14" t="s">
        <v>16</v>
      </c>
      <c r="E2083" s="16">
        <v>147.5</v>
      </c>
      <c r="F2083" s="16">
        <v>148.5</v>
      </c>
      <c r="G2083" s="16">
        <v>149.5</v>
      </c>
      <c r="H2083" s="16">
        <v>150.5</v>
      </c>
      <c r="I2083" s="32">
        <f>(F2083-E2083)*C2083</f>
        <v>5000</v>
      </c>
      <c r="J2083" s="32">
        <f>(G2083-F2083)*C2083</f>
        <v>5000</v>
      </c>
      <c r="K2083" s="32">
        <f>(H2083-G2083)*C2083</f>
        <v>5000</v>
      </c>
      <c r="L2083" s="32">
        <f t="shared" ref="L2083" si="2992">K2083+J2083+I2083</f>
        <v>15000</v>
      </c>
    </row>
    <row r="2084" spans="1:12" ht="20.100000000000001" customHeight="1">
      <c r="A2084" s="31">
        <v>42773</v>
      </c>
      <c r="B2084" s="14" t="s">
        <v>28</v>
      </c>
      <c r="C2084" s="15">
        <v>1300</v>
      </c>
      <c r="D2084" s="15" t="s">
        <v>22</v>
      </c>
      <c r="E2084" s="16">
        <v>495</v>
      </c>
      <c r="F2084" s="16">
        <v>498</v>
      </c>
      <c r="G2084" s="16">
        <v>0</v>
      </c>
      <c r="H2084" s="16">
        <v>0</v>
      </c>
      <c r="I2084" s="27">
        <f>(E2084-F2084)*C2084</f>
        <v>-3900</v>
      </c>
      <c r="J2084" s="27">
        <v>0</v>
      </c>
      <c r="K2084" s="27">
        <v>0</v>
      </c>
      <c r="L2084" s="27">
        <f t="shared" ref="L2084" si="2993">(K2084+J2084+I2084)</f>
        <v>-3900</v>
      </c>
    </row>
    <row r="2085" spans="1:12" ht="20.100000000000001" customHeight="1">
      <c r="A2085" s="31">
        <v>42773</v>
      </c>
      <c r="B2085" s="33" t="s">
        <v>107</v>
      </c>
      <c r="C2085" s="33">
        <v>200</v>
      </c>
      <c r="D2085" s="34" t="s">
        <v>16</v>
      </c>
      <c r="E2085" s="19">
        <v>3085</v>
      </c>
      <c r="F2085" s="19">
        <v>3115</v>
      </c>
      <c r="G2085" s="19">
        <v>0</v>
      </c>
      <c r="H2085" s="19">
        <v>0</v>
      </c>
      <c r="I2085" s="32">
        <f>(F2085-E2085)*C2085</f>
        <v>6000</v>
      </c>
      <c r="J2085" s="32">
        <v>0</v>
      </c>
      <c r="K2085" s="19">
        <v>0</v>
      </c>
      <c r="L2085" s="19">
        <f>(I2085+J2085+K2085)</f>
        <v>6000</v>
      </c>
    </row>
    <row r="2086" spans="1:12" ht="20.100000000000001" customHeight="1">
      <c r="A2086" s="31">
        <v>42772</v>
      </c>
      <c r="B2086" s="15" t="s">
        <v>15</v>
      </c>
      <c r="C2086" s="15">
        <v>700</v>
      </c>
      <c r="D2086" s="14" t="s">
        <v>16</v>
      </c>
      <c r="E2086" s="16">
        <v>695</v>
      </c>
      <c r="F2086" s="16">
        <v>700</v>
      </c>
      <c r="G2086" s="16">
        <v>705</v>
      </c>
      <c r="H2086" s="16">
        <v>0</v>
      </c>
      <c r="I2086" s="32">
        <f>(F2086-E2086)*C2086</f>
        <v>3500</v>
      </c>
      <c r="J2086" s="32">
        <f>(G2086-F2086)*C2086</f>
        <v>3500</v>
      </c>
      <c r="K2086" s="19">
        <v>0</v>
      </c>
      <c r="L2086" s="19">
        <f>(I2086+J2086+K2086)</f>
        <v>7000</v>
      </c>
    </row>
    <row r="2087" spans="1:12" ht="20.100000000000001" customHeight="1">
      <c r="A2087" s="31">
        <v>42772</v>
      </c>
      <c r="B2087" s="14" t="s">
        <v>21</v>
      </c>
      <c r="C2087" s="15">
        <v>250</v>
      </c>
      <c r="D2087" s="14" t="s">
        <v>22</v>
      </c>
      <c r="E2087" s="16">
        <v>2270</v>
      </c>
      <c r="F2087" s="16">
        <v>2250</v>
      </c>
      <c r="G2087" s="16">
        <v>0</v>
      </c>
      <c r="H2087" s="16">
        <v>0</v>
      </c>
      <c r="I2087" s="19">
        <f>(E2087-F2087)*C2087</f>
        <v>5000</v>
      </c>
      <c r="J2087" s="18">
        <v>0</v>
      </c>
      <c r="K2087" s="19">
        <f>(G2087-H2087)*C2087</f>
        <v>0</v>
      </c>
      <c r="L2087" s="19">
        <f t="shared" ref="L2087" si="2994">(K2087+J2087+I2087)</f>
        <v>5000</v>
      </c>
    </row>
    <row r="2088" spans="1:12" ht="20.100000000000001" customHeight="1">
      <c r="A2088" s="31">
        <v>42769</v>
      </c>
      <c r="B2088" s="33" t="s">
        <v>157</v>
      </c>
      <c r="C2088" s="33">
        <v>7000</v>
      </c>
      <c r="D2088" s="33" t="s">
        <v>16</v>
      </c>
      <c r="E2088" s="19">
        <v>87</v>
      </c>
      <c r="F2088" s="19">
        <v>88</v>
      </c>
      <c r="G2088" s="19">
        <v>0</v>
      </c>
      <c r="H2088" s="19">
        <v>0</v>
      </c>
      <c r="I2088" s="32">
        <f t="shared" ref="I2088:I2102" si="2995">(F2088-E2088)*C2088</f>
        <v>7000</v>
      </c>
      <c r="J2088" s="18">
        <v>0</v>
      </c>
      <c r="K2088" s="19">
        <f>(H2088-G2088)*C2088</f>
        <v>0</v>
      </c>
      <c r="L2088" s="19">
        <f>(I2088+J2088+K2088)</f>
        <v>7000</v>
      </c>
    </row>
    <row r="2089" spans="1:12" ht="20.100000000000001" customHeight="1">
      <c r="A2089" s="31">
        <v>42769</v>
      </c>
      <c r="B2089" s="33" t="s">
        <v>107</v>
      </c>
      <c r="C2089" s="33">
        <v>200</v>
      </c>
      <c r="D2089" s="33" t="s">
        <v>16</v>
      </c>
      <c r="E2089" s="19">
        <v>3115</v>
      </c>
      <c r="F2089" s="19">
        <v>3130</v>
      </c>
      <c r="G2089" s="19">
        <v>3150</v>
      </c>
      <c r="H2089" s="19">
        <v>0</v>
      </c>
      <c r="I2089" s="32">
        <f t="shared" si="2995"/>
        <v>3000</v>
      </c>
      <c r="J2089" s="32">
        <f>(G2089-F2089)*C2089</f>
        <v>4000</v>
      </c>
      <c r="K2089" s="19">
        <v>0</v>
      </c>
      <c r="L2089" s="19">
        <f>(I2089+J2089+K2089)</f>
        <v>7000</v>
      </c>
    </row>
    <row r="2090" spans="1:12" ht="20.100000000000001" customHeight="1">
      <c r="A2090" s="31">
        <v>42767</v>
      </c>
      <c r="B2090" s="19" t="s">
        <v>80</v>
      </c>
      <c r="C2090" s="19">
        <f t="shared" ref="C2090:C2101" si="2996">CEILING((300000/E2090),10)</f>
        <v>1610</v>
      </c>
      <c r="D2090" s="19" t="s">
        <v>16</v>
      </c>
      <c r="E2090" s="19">
        <v>187</v>
      </c>
      <c r="F2090" s="19">
        <v>189</v>
      </c>
      <c r="G2090" s="19">
        <v>0</v>
      </c>
      <c r="H2090" s="19">
        <v>0</v>
      </c>
      <c r="I2090" s="32">
        <f t="shared" si="2995"/>
        <v>3220</v>
      </c>
      <c r="J2090" s="32">
        <v>0</v>
      </c>
      <c r="K2090" s="32">
        <f>(H2090-G2090)*C2090</f>
        <v>0</v>
      </c>
      <c r="L2090" s="32">
        <f t="shared" ref="L2090:L2101" si="2997">K2090+J2090+I2090</f>
        <v>3220</v>
      </c>
    </row>
    <row r="2091" spans="1:12" ht="20.100000000000001" customHeight="1">
      <c r="A2091" s="31">
        <v>42766</v>
      </c>
      <c r="B2091" s="19" t="s">
        <v>152</v>
      </c>
      <c r="C2091" s="19">
        <f t="shared" si="2996"/>
        <v>1200</v>
      </c>
      <c r="D2091" s="19" t="s">
        <v>16</v>
      </c>
      <c r="E2091" s="19">
        <v>250</v>
      </c>
      <c r="F2091" s="19">
        <v>250</v>
      </c>
      <c r="G2091" s="19">
        <v>0</v>
      </c>
      <c r="H2091" s="19">
        <v>0</v>
      </c>
      <c r="I2091" s="32">
        <f t="shared" si="2995"/>
        <v>0</v>
      </c>
      <c r="J2091" s="32">
        <v>0</v>
      </c>
      <c r="K2091" s="32">
        <f>(H2091-G2091)*C2091</f>
        <v>0</v>
      </c>
      <c r="L2091" s="32">
        <f t="shared" si="2997"/>
        <v>0</v>
      </c>
    </row>
    <row r="2092" spans="1:12" ht="20.100000000000001" customHeight="1">
      <c r="A2092" s="31">
        <v>42765</v>
      </c>
      <c r="B2092" s="19" t="s">
        <v>59</v>
      </c>
      <c r="C2092" s="19">
        <f t="shared" si="2996"/>
        <v>1210</v>
      </c>
      <c r="D2092" s="19" t="s">
        <v>16</v>
      </c>
      <c r="E2092" s="19">
        <v>249</v>
      </c>
      <c r="F2092" s="19">
        <v>251.9</v>
      </c>
      <c r="G2092" s="19">
        <v>0</v>
      </c>
      <c r="H2092" s="19">
        <v>0</v>
      </c>
      <c r="I2092" s="32">
        <f t="shared" si="2995"/>
        <v>3509.0000000000068</v>
      </c>
      <c r="J2092" s="32">
        <v>0</v>
      </c>
      <c r="K2092" s="32">
        <v>0</v>
      </c>
      <c r="L2092" s="32">
        <f t="shared" si="2997"/>
        <v>3509.0000000000068</v>
      </c>
    </row>
    <row r="2093" spans="1:12" ht="20.100000000000001" customHeight="1">
      <c r="A2093" s="31">
        <v>42765</v>
      </c>
      <c r="B2093" s="19" t="s">
        <v>153</v>
      </c>
      <c r="C2093" s="19">
        <f t="shared" si="2996"/>
        <v>3900</v>
      </c>
      <c r="D2093" s="19" t="s">
        <v>16</v>
      </c>
      <c r="E2093" s="19">
        <v>77</v>
      </c>
      <c r="F2093" s="19">
        <v>77.75</v>
      </c>
      <c r="G2093" s="19">
        <v>0</v>
      </c>
      <c r="H2093" s="19">
        <v>0</v>
      </c>
      <c r="I2093" s="32">
        <f t="shared" si="2995"/>
        <v>2925</v>
      </c>
      <c r="J2093" s="32">
        <v>0</v>
      </c>
      <c r="K2093" s="32">
        <v>0</v>
      </c>
      <c r="L2093" s="32">
        <f t="shared" si="2997"/>
        <v>2925</v>
      </c>
    </row>
    <row r="2094" spans="1:12" ht="20.100000000000001" customHeight="1">
      <c r="A2094" s="31">
        <v>42762</v>
      </c>
      <c r="B2094" s="19" t="s">
        <v>118</v>
      </c>
      <c r="C2094" s="19">
        <f t="shared" si="2996"/>
        <v>500</v>
      </c>
      <c r="D2094" s="19" t="s">
        <v>16</v>
      </c>
      <c r="E2094" s="19">
        <v>600</v>
      </c>
      <c r="F2094" s="19">
        <v>606</v>
      </c>
      <c r="G2094" s="19">
        <v>612</v>
      </c>
      <c r="H2094" s="19">
        <v>0</v>
      </c>
      <c r="I2094" s="32">
        <f t="shared" si="2995"/>
        <v>3000</v>
      </c>
      <c r="J2094" s="32">
        <f>(G2094-F2094)*C2094</f>
        <v>3000</v>
      </c>
      <c r="K2094" s="32">
        <v>0</v>
      </c>
      <c r="L2094" s="32">
        <f t="shared" si="2997"/>
        <v>6000</v>
      </c>
    </row>
    <row r="2095" spans="1:12" ht="20.100000000000001" customHeight="1">
      <c r="A2095" s="31">
        <v>42762</v>
      </c>
      <c r="B2095" s="19" t="s">
        <v>154</v>
      </c>
      <c r="C2095" s="19">
        <f t="shared" si="2996"/>
        <v>3040</v>
      </c>
      <c r="D2095" s="19" t="s">
        <v>16</v>
      </c>
      <c r="E2095" s="19">
        <v>99</v>
      </c>
      <c r="F2095" s="19">
        <v>100</v>
      </c>
      <c r="G2095" s="19">
        <v>0</v>
      </c>
      <c r="H2095" s="19">
        <v>0</v>
      </c>
      <c r="I2095" s="32">
        <f t="shared" si="2995"/>
        <v>3040</v>
      </c>
      <c r="J2095" s="32">
        <v>0</v>
      </c>
      <c r="K2095" s="32">
        <v>0</v>
      </c>
      <c r="L2095" s="32">
        <f t="shared" si="2997"/>
        <v>3040</v>
      </c>
    </row>
    <row r="2096" spans="1:12" ht="20.100000000000001" customHeight="1">
      <c r="A2096" s="31">
        <v>42760</v>
      </c>
      <c r="B2096" s="19" t="s">
        <v>118</v>
      </c>
      <c r="C2096" s="19">
        <f t="shared" si="2996"/>
        <v>550</v>
      </c>
      <c r="D2096" s="19" t="s">
        <v>16</v>
      </c>
      <c r="E2096" s="19">
        <v>550</v>
      </c>
      <c r="F2096" s="19">
        <v>555</v>
      </c>
      <c r="G2096" s="19">
        <v>560</v>
      </c>
      <c r="H2096" s="19">
        <v>575</v>
      </c>
      <c r="I2096" s="32">
        <f t="shared" si="2995"/>
        <v>2750</v>
      </c>
      <c r="J2096" s="32">
        <f>(G2096-F2096)*C2096</f>
        <v>2750</v>
      </c>
      <c r="K2096" s="32">
        <f t="shared" ref="K2096:K2101" si="2998">(H2096-G2096)*C2096</f>
        <v>8250</v>
      </c>
      <c r="L2096" s="32">
        <f t="shared" si="2997"/>
        <v>13750</v>
      </c>
    </row>
    <row r="2097" spans="1:12" ht="20.100000000000001" customHeight="1">
      <c r="A2097" s="31">
        <v>42760</v>
      </c>
      <c r="B2097" s="19" t="s">
        <v>139</v>
      </c>
      <c r="C2097" s="19">
        <f t="shared" si="2996"/>
        <v>2050</v>
      </c>
      <c r="D2097" s="19" t="s">
        <v>16</v>
      </c>
      <c r="E2097" s="19">
        <v>147</v>
      </c>
      <c r="F2097" s="19">
        <v>148.5</v>
      </c>
      <c r="G2097" s="19">
        <v>150.5</v>
      </c>
      <c r="H2097" s="19">
        <v>153.4</v>
      </c>
      <c r="I2097" s="32">
        <f t="shared" si="2995"/>
        <v>3075</v>
      </c>
      <c r="J2097" s="32">
        <f>(G2097-F2097)*C2097</f>
        <v>4100</v>
      </c>
      <c r="K2097" s="32">
        <f t="shared" si="2998"/>
        <v>5945.0000000000118</v>
      </c>
      <c r="L2097" s="32">
        <f t="shared" si="2997"/>
        <v>13120.000000000011</v>
      </c>
    </row>
    <row r="2098" spans="1:12" ht="20.100000000000001" customHeight="1">
      <c r="A2098" s="31">
        <v>42759</v>
      </c>
      <c r="B2098" s="19" t="s">
        <v>42</v>
      </c>
      <c r="C2098" s="19">
        <f t="shared" si="2996"/>
        <v>1410</v>
      </c>
      <c r="D2098" s="19" t="s">
        <v>16</v>
      </c>
      <c r="E2098" s="19">
        <v>213.5</v>
      </c>
      <c r="F2098" s="19">
        <v>215.5</v>
      </c>
      <c r="G2098" s="19">
        <v>0</v>
      </c>
      <c r="H2098" s="19">
        <v>0</v>
      </c>
      <c r="I2098" s="32">
        <f t="shared" si="2995"/>
        <v>2820</v>
      </c>
      <c r="J2098" s="32">
        <v>0</v>
      </c>
      <c r="K2098" s="32">
        <f t="shared" si="2998"/>
        <v>0</v>
      </c>
      <c r="L2098" s="32">
        <f t="shared" si="2997"/>
        <v>2820</v>
      </c>
    </row>
    <row r="2099" spans="1:12" ht="20.100000000000001" customHeight="1">
      <c r="A2099" s="31">
        <v>42759</v>
      </c>
      <c r="B2099" s="19" t="s">
        <v>155</v>
      </c>
      <c r="C2099" s="19">
        <f t="shared" si="2996"/>
        <v>3430</v>
      </c>
      <c r="D2099" s="19" t="s">
        <v>16</v>
      </c>
      <c r="E2099" s="19">
        <v>87.5</v>
      </c>
      <c r="F2099" s="19">
        <v>88.4</v>
      </c>
      <c r="G2099" s="19">
        <v>0</v>
      </c>
      <c r="H2099" s="19">
        <v>0</v>
      </c>
      <c r="I2099" s="32">
        <f t="shared" si="2995"/>
        <v>3087.0000000000196</v>
      </c>
      <c r="J2099" s="32">
        <v>0</v>
      </c>
      <c r="K2099" s="32">
        <f t="shared" si="2998"/>
        <v>0</v>
      </c>
      <c r="L2099" s="32">
        <f t="shared" si="2997"/>
        <v>3087.0000000000196</v>
      </c>
    </row>
    <row r="2100" spans="1:12" ht="20.100000000000001" customHeight="1">
      <c r="A2100" s="31">
        <v>42758</v>
      </c>
      <c r="B2100" s="19" t="s">
        <v>156</v>
      </c>
      <c r="C2100" s="19">
        <f t="shared" si="2996"/>
        <v>1980</v>
      </c>
      <c r="D2100" s="19" t="s">
        <v>16</v>
      </c>
      <c r="E2100" s="19">
        <v>152</v>
      </c>
      <c r="F2100" s="19">
        <v>153.5</v>
      </c>
      <c r="G2100" s="19">
        <v>155.5</v>
      </c>
      <c r="H2100" s="19">
        <v>159.1</v>
      </c>
      <c r="I2100" s="32">
        <f t="shared" si="2995"/>
        <v>2970</v>
      </c>
      <c r="J2100" s="32">
        <f>(G2100-F2100)*C2100</f>
        <v>3960</v>
      </c>
      <c r="K2100" s="32">
        <f t="shared" si="2998"/>
        <v>7127.9999999999891</v>
      </c>
      <c r="L2100" s="32">
        <f t="shared" si="2997"/>
        <v>14057.999999999989</v>
      </c>
    </row>
    <row r="2101" spans="1:12" ht="20.100000000000001" customHeight="1">
      <c r="A2101" s="31">
        <v>42758</v>
      </c>
      <c r="B2101" s="19" t="s">
        <v>92</v>
      </c>
      <c r="C2101" s="19">
        <f t="shared" si="2996"/>
        <v>330</v>
      </c>
      <c r="D2101" s="19" t="s">
        <v>16</v>
      </c>
      <c r="E2101" s="19">
        <v>929</v>
      </c>
      <c r="F2101" s="19">
        <v>934</v>
      </c>
      <c r="G2101" s="19">
        <v>940</v>
      </c>
      <c r="H2101" s="19">
        <v>948</v>
      </c>
      <c r="I2101" s="32">
        <f t="shared" si="2995"/>
        <v>1650</v>
      </c>
      <c r="J2101" s="32">
        <f>(G2101-F2101)*C2101</f>
        <v>1980</v>
      </c>
      <c r="K2101" s="32">
        <f t="shared" si="2998"/>
        <v>2640</v>
      </c>
      <c r="L2101" s="32">
        <f t="shared" si="2997"/>
        <v>6270</v>
      </c>
    </row>
    <row r="2102" spans="1:12" ht="20.100000000000001" customHeight="1">
      <c r="A2102" s="13">
        <v>42755</v>
      </c>
      <c r="B2102" s="14" t="s">
        <v>147</v>
      </c>
      <c r="C2102" s="15">
        <v>700</v>
      </c>
      <c r="D2102" s="14" t="s">
        <v>16</v>
      </c>
      <c r="E2102" s="16">
        <v>1255</v>
      </c>
      <c r="F2102" s="16">
        <v>1265</v>
      </c>
      <c r="G2102" s="16">
        <v>0</v>
      </c>
      <c r="H2102" s="16">
        <v>0</v>
      </c>
      <c r="I2102" s="17">
        <f t="shared" si="2995"/>
        <v>7000</v>
      </c>
      <c r="J2102" s="17">
        <v>0</v>
      </c>
      <c r="K2102" s="19">
        <v>0</v>
      </c>
      <c r="L2102" s="19">
        <f t="shared" ref="L2102" si="2999">SUM(I2102+J2102+K2102)</f>
        <v>7000</v>
      </c>
    </row>
    <row r="2103" spans="1:12" ht="20.100000000000001" customHeight="1">
      <c r="A2103" s="13">
        <v>42755</v>
      </c>
      <c r="B2103" s="14" t="s">
        <v>144</v>
      </c>
      <c r="C2103" s="15">
        <v>1200</v>
      </c>
      <c r="D2103" s="14" t="s">
        <v>22</v>
      </c>
      <c r="E2103" s="16">
        <v>363</v>
      </c>
      <c r="F2103" s="16">
        <v>361</v>
      </c>
      <c r="G2103" s="16">
        <v>359</v>
      </c>
      <c r="H2103" s="16">
        <v>357</v>
      </c>
      <c r="I2103" s="19">
        <f>(E2103-F2103)*C2103</f>
        <v>2400</v>
      </c>
      <c r="J2103" s="19">
        <f>(F2103-G2103)*C2103</f>
        <v>2400</v>
      </c>
      <c r="K2103" s="19">
        <f>(G2103-H2103)*C2103</f>
        <v>2400</v>
      </c>
      <c r="L2103" s="19">
        <f>SUM(I2103+J2103+K2103)</f>
        <v>7200</v>
      </c>
    </row>
    <row r="2104" spans="1:12" ht="20.100000000000001" customHeight="1">
      <c r="A2104" s="13">
        <v>42754</v>
      </c>
      <c r="B2104" s="14" t="s">
        <v>151</v>
      </c>
      <c r="C2104" s="15">
        <v>1200</v>
      </c>
      <c r="D2104" s="14" t="s">
        <v>16</v>
      </c>
      <c r="E2104" s="16">
        <v>740</v>
      </c>
      <c r="F2104" s="16">
        <v>743</v>
      </c>
      <c r="G2104" s="16">
        <v>746</v>
      </c>
      <c r="H2104" s="16">
        <v>0</v>
      </c>
      <c r="I2104" s="17">
        <f>(F2104-E2104)*C2104</f>
        <v>3600</v>
      </c>
      <c r="J2104" s="17">
        <f>(G2104-F2104)*C2104</f>
        <v>3600</v>
      </c>
      <c r="K2104" s="19">
        <v>0</v>
      </c>
      <c r="L2104" s="19">
        <f t="shared" ref="L2104" si="3000">(K2104+J2104+I2104)</f>
        <v>7200</v>
      </c>
    </row>
    <row r="2105" spans="1:12" ht="20.100000000000001" customHeight="1">
      <c r="A2105" s="13">
        <v>42753</v>
      </c>
      <c r="B2105" s="14" t="s">
        <v>150</v>
      </c>
      <c r="C2105" s="15">
        <v>1700</v>
      </c>
      <c r="D2105" s="14" t="s">
        <v>22</v>
      </c>
      <c r="E2105" s="16">
        <v>315</v>
      </c>
      <c r="F2105" s="16">
        <v>312</v>
      </c>
      <c r="G2105" s="16">
        <v>0</v>
      </c>
      <c r="H2105" s="16">
        <v>0</v>
      </c>
      <c r="I2105" s="19">
        <f>(E2105-F2105)*C2105</f>
        <v>5100</v>
      </c>
      <c r="J2105" s="18">
        <v>0</v>
      </c>
      <c r="K2105" s="19">
        <f>(H2105-G2105)*C2105</f>
        <v>0</v>
      </c>
      <c r="L2105" s="19">
        <f t="shared" ref="L2105" si="3001">(K2105+J2105+I2105)</f>
        <v>5100</v>
      </c>
    </row>
    <row r="2106" spans="1:12" ht="20.100000000000001" customHeight="1">
      <c r="A2106" s="13">
        <v>42753</v>
      </c>
      <c r="B2106" s="14" t="s">
        <v>102</v>
      </c>
      <c r="C2106" s="15">
        <v>600</v>
      </c>
      <c r="D2106" s="14" t="s">
        <v>16</v>
      </c>
      <c r="E2106" s="16">
        <v>965</v>
      </c>
      <c r="F2106" s="16">
        <v>970</v>
      </c>
      <c r="G2106" s="16">
        <v>0</v>
      </c>
      <c r="H2106" s="16">
        <v>0</v>
      </c>
      <c r="I2106" s="17">
        <f>(F2106-E2106)*C2106</f>
        <v>3000</v>
      </c>
      <c r="J2106" s="18">
        <v>0</v>
      </c>
      <c r="K2106" s="19">
        <f>(H2106-G2106)*C2106</f>
        <v>0</v>
      </c>
      <c r="L2106" s="19">
        <f t="shared" ref="L2106:L2107" si="3002">(K2106+J2106+I2106)</f>
        <v>3000</v>
      </c>
    </row>
    <row r="2107" spans="1:12" ht="20.100000000000001" customHeight="1">
      <c r="A2107" s="13">
        <v>42753</v>
      </c>
      <c r="B2107" s="14" t="s">
        <v>106</v>
      </c>
      <c r="C2107" s="15">
        <v>1000</v>
      </c>
      <c r="D2107" s="14" t="s">
        <v>16</v>
      </c>
      <c r="E2107" s="16">
        <v>408</v>
      </c>
      <c r="F2107" s="16">
        <v>410</v>
      </c>
      <c r="G2107" s="16">
        <v>413</v>
      </c>
      <c r="H2107" s="16">
        <v>417</v>
      </c>
      <c r="I2107" s="17">
        <f>(F2107-E2107)*C2107</f>
        <v>2000</v>
      </c>
      <c r="J2107" s="17">
        <f>(G2107-F2107)*C2107</f>
        <v>3000</v>
      </c>
      <c r="K2107" s="19">
        <f>(H2107-G2107)*C2107</f>
        <v>4000</v>
      </c>
      <c r="L2107" s="19">
        <f t="shared" si="3002"/>
        <v>9000</v>
      </c>
    </row>
    <row r="2108" spans="1:12" ht="20.100000000000001" customHeight="1">
      <c r="A2108" s="13">
        <v>42752</v>
      </c>
      <c r="B2108" s="14" t="s">
        <v>30</v>
      </c>
      <c r="C2108" s="15">
        <v>700</v>
      </c>
      <c r="D2108" s="14" t="s">
        <v>16</v>
      </c>
      <c r="E2108" s="16">
        <v>1205</v>
      </c>
      <c r="F2108" s="16">
        <v>1215</v>
      </c>
      <c r="G2108" s="16">
        <v>1225</v>
      </c>
      <c r="H2108" s="16">
        <v>0</v>
      </c>
      <c r="I2108" s="17">
        <f>(F2108-E2108)*C2108</f>
        <v>7000</v>
      </c>
      <c r="J2108" s="17">
        <f>(G2108-F2108)*C2108</f>
        <v>7000</v>
      </c>
      <c r="K2108" s="19">
        <v>0</v>
      </c>
      <c r="L2108" s="19">
        <f t="shared" ref="L2108" si="3003">(K2108+J2108+I2108)</f>
        <v>14000</v>
      </c>
    </row>
    <row r="2109" spans="1:12" ht="20.100000000000001" customHeight="1">
      <c r="A2109" s="13">
        <v>42752</v>
      </c>
      <c r="B2109" s="14" t="s">
        <v>144</v>
      </c>
      <c r="C2109" s="15">
        <v>1200</v>
      </c>
      <c r="D2109" s="14" t="s">
        <v>16</v>
      </c>
      <c r="E2109" s="16">
        <v>376</v>
      </c>
      <c r="F2109" s="16">
        <v>378</v>
      </c>
      <c r="G2109" s="16">
        <v>380</v>
      </c>
      <c r="H2109" s="16">
        <v>0</v>
      </c>
      <c r="I2109" s="17">
        <f>(F2109-E2109)*C2109</f>
        <v>2400</v>
      </c>
      <c r="J2109" s="17">
        <f>(G2109-F2109)*C2109</f>
        <v>2400</v>
      </c>
      <c r="K2109" s="19">
        <v>0</v>
      </c>
      <c r="L2109" s="19">
        <f>SUM(I2109+J2109+K2109)</f>
        <v>4800</v>
      </c>
    </row>
    <row r="2110" spans="1:12" ht="20.100000000000001" customHeight="1">
      <c r="A2110" s="13">
        <v>42751</v>
      </c>
      <c r="B2110" s="14" t="s">
        <v>149</v>
      </c>
      <c r="C2110" s="15">
        <v>1000</v>
      </c>
      <c r="D2110" s="14" t="s">
        <v>16</v>
      </c>
      <c r="E2110" s="16">
        <v>585</v>
      </c>
      <c r="F2110" s="16">
        <v>587</v>
      </c>
      <c r="G2110" s="16">
        <v>589</v>
      </c>
      <c r="H2110" s="16">
        <v>592</v>
      </c>
      <c r="I2110" s="17">
        <f>(F2110-E2110)*C2110</f>
        <v>2000</v>
      </c>
      <c r="J2110" s="17">
        <f>(G2110-F2110)*C2110</f>
        <v>2000</v>
      </c>
      <c r="K2110" s="19">
        <f>(H2110-G2110)*C2110</f>
        <v>3000</v>
      </c>
      <c r="L2110" s="19">
        <f t="shared" ref="L2110" si="3004">(K2110+J2110+I2110)</f>
        <v>7000</v>
      </c>
    </row>
    <row r="2111" spans="1:12" ht="20.100000000000001" customHeight="1">
      <c r="A2111" s="13">
        <v>42751</v>
      </c>
      <c r="B2111" s="14" t="s">
        <v>21</v>
      </c>
      <c r="C2111" s="15">
        <v>250</v>
      </c>
      <c r="D2111" s="14" t="s">
        <v>22</v>
      </c>
      <c r="E2111" s="16">
        <v>1920</v>
      </c>
      <c r="F2111" s="16">
        <v>1940</v>
      </c>
      <c r="G2111" s="16">
        <v>0</v>
      </c>
      <c r="H2111" s="16">
        <v>0</v>
      </c>
      <c r="I2111" s="27">
        <f>(E2111-F2111)*C2111</f>
        <v>-5000</v>
      </c>
      <c r="J2111" s="26">
        <v>0</v>
      </c>
      <c r="K2111" s="27">
        <f>(G2111-H2111)*C2111</f>
        <v>0</v>
      </c>
      <c r="L2111" s="27">
        <f t="shared" ref="L2111" si="3005">(K2111+J2111+I2111)</f>
        <v>-5000</v>
      </c>
    </row>
    <row r="2112" spans="1:12" ht="20.100000000000001" customHeight="1">
      <c r="A2112" s="13">
        <v>42748</v>
      </c>
      <c r="B2112" s="14" t="s">
        <v>117</v>
      </c>
      <c r="C2112" s="15">
        <v>500</v>
      </c>
      <c r="D2112" s="14" t="s">
        <v>22</v>
      </c>
      <c r="E2112" s="16">
        <v>1010</v>
      </c>
      <c r="F2112" s="16">
        <v>1005</v>
      </c>
      <c r="G2112" s="16">
        <v>1000</v>
      </c>
      <c r="H2112" s="16">
        <v>990</v>
      </c>
      <c r="I2112" s="19">
        <f>(E2112-F2112)*C2112</f>
        <v>2500</v>
      </c>
      <c r="J2112" s="19">
        <f>(F2112-G2112)*C2112</f>
        <v>2500</v>
      </c>
      <c r="K2112" s="19">
        <f>(G2112-H2112)*C2112</f>
        <v>5000</v>
      </c>
      <c r="L2112" s="19">
        <f>SUM(I2112+J2112+K2112)</f>
        <v>10000</v>
      </c>
    </row>
    <row r="2113" spans="1:12" ht="20.100000000000001" customHeight="1">
      <c r="A2113" s="13">
        <v>42748</v>
      </c>
      <c r="B2113" s="15" t="s">
        <v>24</v>
      </c>
      <c r="C2113" s="15">
        <v>5000</v>
      </c>
      <c r="D2113" s="14" t="s">
        <v>22</v>
      </c>
      <c r="E2113" s="16">
        <v>125</v>
      </c>
      <c r="F2113" s="16">
        <v>124</v>
      </c>
      <c r="G2113" s="16">
        <v>123</v>
      </c>
      <c r="H2113" s="16">
        <v>0</v>
      </c>
      <c r="I2113" s="19">
        <f>(E2113-F2113)*C2113</f>
        <v>5000</v>
      </c>
      <c r="J2113" s="19">
        <f>(F2113-G2113)*C2113</f>
        <v>5000</v>
      </c>
      <c r="K2113" s="19">
        <v>0</v>
      </c>
      <c r="L2113" s="19">
        <f>SUM(I2113+J2113+K2113)</f>
        <v>10000</v>
      </c>
    </row>
    <row r="2114" spans="1:12" ht="20.100000000000001" customHeight="1">
      <c r="A2114" s="13">
        <v>42748</v>
      </c>
      <c r="B2114" s="14" t="s">
        <v>145</v>
      </c>
      <c r="C2114" s="15">
        <v>700</v>
      </c>
      <c r="D2114" s="14" t="s">
        <v>16</v>
      </c>
      <c r="E2114" s="16">
        <v>1290</v>
      </c>
      <c r="F2114" s="16">
        <v>1300</v>
      </c>
      <c r="G2114" s="16">
        <v>1310</v>
      </c>
      <c r="H2114" s="16">
        <v>0</v>
      </c>
      <c r="I2114" s="17">
        <f>(F2114-E2114)*C2114</f>
        <v>7000</v>
      </c>
      <c r="J2114" s="17">
        <f>(G2114-F2114)*C2114</f>
        <v>7000</v>
      </c>
      <c r="K2114" s="19">
        <v>0</v>
      </c>
      <c r="L2114" s="19">
        <f>SUM(I2114+J2114+K2114)</f>
        <v>14000</v>
      </c>
    </row>
    <row r="2115" spans="1:12" ht="20.100000000000001" customHeight="1">
      <c r="A2115" s="13">
        <v>42748</v>
      </c>
      <c r="B2115" s="14" t="s">
        <v>28</v>
      </c>
      <c r="C2115" s="15">
        <v>1300</v>
      </c>
      <c r="D2115" s="15" t="s">
        <v>22</v>
      </c>
      <c r="E2115" s="16">
        <v>472</v>
      </c>
      <c r="F2115" s="16">
        <v>470</v>
      </c>
      <c r="G2115" s="16">
        <v>467</v>
      </c>
      <c r="H2115" s="16">
        <v>0</v>
      </c>
      <c r="I2115" s="19">
        <f>(E2115-F2115)*C2115</f>
        <v>2600</v>
      </c>
      <c r="J2115" s="19">
        <f>(F2115-G2115)*C2115</f>
        <v>3900</v>
      </c>
      <c r="K2115" s="19">
        <v>0</v>
      </c>
      <c r="L2115" s="19">
        <f t="shared" ref="L2115" si="3006">(K2115+J2115+I2115)</f>
        <v>6500</v>
      </c>
    </row>
    <row r="2116" spans="1:12" ht="20.100000000000001" customHeight="1">
      <c r="A2116" s="13">
        <v>42747</v>
      </c>
      <c r="B2116" s="14" t="s">
        <v>117</v>
      </c>
      <c r="C2116" s="15">
        <v>1300</v>
      </c>
      <c r="D2116" s="14" t="s">
        <v>16</v>
      </c>
      <c r="E2116" s="16">
        <v>990</v>
      </c>
      <c r="F2116" s="16">
        <v>995</v>
      </c>
      <c r="G2116" s="16">
        <v>0</v>
      </c>
      <c r="H2116" s="16">
        <v>0</v>
      </c>
      <c r="I2116" s="18">
        <f>(F2116-E2116)*C2116</f>
        <v>6500</v>
      </c>
      <c r="J2116" s="18">
        <v>0</v>
      </c>
      <c r="K2116" s="19">
        <f>(H2116-G2116)*C2116</f>
        <v>0</v>
      </c>
      <c r="L2116" s="19">
        <f t="shared" ref="L2116:L2121" si="3007">SUM(I2116+J2116+K2116)</f>
        <v>6500</v>
      </c>
    </row>
    <row r="2117" spans="1:12" ht="20.100000000000001" customHeight="1">
      <c r="A2117" s="13">
        <v>42746</v>
      </c>
      <c r="B2117" s="14" t="s">
        <v>148</v>
      </c>
      <c r="C2117" s="15">
        <v>3500</v>
      </c>
      <c r="D2117" s="14" t="s">
        <v>16</v>
      </c>
      <c r="E2117" s="16">
        <v>237</v>
      </c>
      <c r="F2117" s="16">
        <v>239</v>
      </c>
      <c r="G2117" s="16">
        <v>0</v>
      </c>
      <c r="H2117" s="16">
        <v>0</v>
      </c>
      <c r="I2117" s="17">
        <f>(F2117-E2117)*C2117</f>
        <v>7000</v>
      </c>
      <c r="J2117" s="17">
        <v>0</v>
      </c>
      <c r="K2117" s="19">
        <v>0</v>
      </c>
      <c r="L2117" s="19">
        <f t="shared" si="3007"/>
        <v>7000</v>
      </c>
    </row>
    <row r="2118" spans="1:12" ht="20.100000000000001" customHeight="1">
      <c r="A2118" s="13">
        <v>42746</v>
      </c>
      <c r="B2118" s="14" t="s">
        <v>147</v>
      </c>
      <c r="C2118" s="15">
        <v>700</v>
      </c>
      <c r="D2118" s="14" t="s">
        <v>16</v>
      </c>
      <c r="E2118" s="16">
        <v>1290</v>
      </c>
      <c r="F2118" s="16">
        <v>1300</v>
      </c>
      <c r="G2118" s="16">
        <v>1320</v>
      </c>
      <c r="H2118" s="16">
        <v>0</v>
      </c>
      <c r="I2118" s="17">
        <f>(F2118-E2118)*C2118</f>
        <v>7000</v>
      </c>
      <c r="J2118" s="17">
        <f>(G2118-F2118)*C2118</f>
        <v>14000</v>
      </c>
      <c r="K2118" s="19">
        <v>0</v>
      </c>
      <c r="L2118" s="19">
        <f t="shared" si="3007"/>
        <v>21000</v>
      </c>
    </row>
    <row r="2119" spans="1:12" ht="20.100000000000001" customHeight="1">
      <c r="A2119" s="13">
        <v>42745</v>
      </c>
      <c r="B2119" s="14" t="s">
        <v>113</v>
      </c>
      <c r="C2119" s="15">
        <v>400</v>
      </c>
      <c r="D2119" s="14" t="s">
        <v>16</v>
      </c>
      <c r="E2119" s="16">
        <v>1410</v>
      </c>
      <c r="F2119" s="16">
        <v>1425</v>
      </c>
      <c r="G2119" s="16">
        <v>0</v>
      </c>
      <c r="H2119" s="16">
        <v>0</v>
      </c>
      <c r="I2119" s="17">
        <f>(F2119-E2119)*C2119</f>
        <v>6000</v>
      </c>
      <c r="J2119" s="17">
        <v>0</v>
      </c>
      <c r="K2119" s="19">
        <v>0</v>
      </c>
      <c r="L2119" s="19">
        <f t="shared" si="3007"/>
        <v>6000</v>
      </c>
    </row>
    <row r="2120" spans="1:12" ht="20.100000000000001" customHeight="1">
      <c r="A2120" s="13">
        <v>42745</v>
      </c>
      <c r="B2120" s="14" t="s">
        <v>146</v>
      </c>
      <c r="C2120" s="15">
        <v>3500</v>
      </c>
      <c r="D2120" s="14" t="s">
        <v>16</v>
      </c>
      <c r="E2120" s="16">
        <v>161</v>
      </c>
      <c r="F2120" s="16">
        <v>163</v>
      </c>
      <c r="G2120" s="16">
        <v>165</v>
      </c>
      <c r="H2120" s="16">
        <v>0</v>
      </c>
      <c r="I2120" s="17">
        <f>(F2120-E2120)*C2120</f>
        <v>7000</v>
      </c>
      <c r="J2120" s="17">
        <f>(G2120-F2120)*C2120</f>
        <v>7000</v>
      </c>
      <c r="K2120" s="19">
        <v>0</v>
      </c>
      <c r="L2120" s="19">
        <f t="shared" si="3007"/>
        <v>14000</v>
      </c>
    </row>
    <row r="2121" spans="1:12" ht="20.100000000000001" customHeight="1">
      <c r="A2121" s="13">
        <v>42744</v>
      </c>
      <c r="B2121" s="15" t="s">
        <v>15</v>
      </c>
      <c r="C2121" s="15">
        <v>700</v>
      </c>
      <c r="D2121" s="14" t="s">
        <v>22</v>
      </c>
      <c r="E2121" s="16">
        <v>709</v>
      </c>
      <c r="F2121" s="16">
        <v>704</v>
      </c>
      <c r="G2121" s="16">
        <v>698</v>
      </c>
      <c r="H2121" s="16">
        <v>0</v>
      </c>
      <c r="I2121" s="19">
        <f>(E2121-F2121)*C2121</f>
        <v>3500</v>
      </c>
      <c r="J2121" s="19">
        <f>(F2121-G2121)*C2121</f>
        <v>4200</v>
      </c>
      <c r="K2121" s="19">
        <v>0</v>
      </c>
      <c r="L2121" s="19">
        <f t="shared" si="3007"/>
        <v>7700</v>
      </c>
    </row>
    <row r="2122" spans="1:12" ht="20.100000000000001" customHeight="1">
      <c r="A2122" s="13">
        <v>42741</v>
      </c>
      <c r="B2122" s="14" t="s">
        <v>27</v>
      </c>
      <c r="C2122" s="15">
        <v>1500</v>
      </c>
      <c r="D2122" s="14" t="s">
        <v>16</v>
      </c>
      <c r="E2122" s="16">
        <v>505</v>
      </c>
      <c r="F2122" s="16">
        <v>508</v>
      </c>
      <c r="G2122" s="16">
        <v>0</v>
      </c>
      <c r="H2122" s="16">
        <v>0</v>
      </c>
      <c r="I2122" s="17">
        <f>(F2122-E2122)*C2122</f>
        <v>4500</v>
      </c>
      <c r="J2122" s="18">
        <v>0</v>
      </c>
      <c r="K2122" s="19">
        <v>0</v>
      </c>
      <c r="L2122" s="19">
        <f t="shared" ref="L2122" si="3008">(K2122+J2122+I2122)</f>
        <v>4500</v>
      </c>
    </row>
    <row r="2123" spans="1:12" ht="20.100000000000001" customHeight="1">
      <c r="A2123" s="13">
        <v>42741</v>
      </c>
      <c r="B2123" s="15" t="s">
        <v>23</v>
      </c>
      <c r="C2123" s="15">
        <v>700</v>
      </c>
      <c r="D2123" s="14" t="s">
        <v>16</v>
      </c>
      <c r="E2123" s="16">
        <v>710</v>
      </c>
      <c r="F2123" s="16">
        <v>715</v>
      </c>
      <c r="G2123" s="16">
        <v>720</v>
      </c>
      <c r="H2123" s="16">
        <v>725</v>
      </c>
      <c r="I2123" s="17">
        <f>(F2123-E2123)*C2123</f>
        <v>3500</v>
      </c>
      <c r="J2123" s="17">
        <f>(G2123-F2123)*C2123</f>
        <v>3500</v>
      </c>
      <c r="K2123" s="17">
        <f>(H2123-G2123)*C2123</f>
        <v>3500</v>
      </c>
      <c r="L2123" s="17">
        <f t="shared" ref="L2123" si="3009">K2123+J2123+I2123</f>
        <v>10500</v>
      </c>
    </row>
    <row r="2124" spans="1:12" ht="20.100000000000001" customHeight="1">
      <c r="A2124" s="13">
        <v>42740</v>
      </c>
      <c r="B2124" s="14" t="s">
        <v>27</v>
      </c>
      <c r="C2124" s="15">
        <v>1500</v>
      </c>
      <c r="D2124" s="14" t="s">
        <v>16</v>
      </c>
      <c r="E2124" s="16">
        <v>498</v>
      </c>
      <c r="F2124" s="16">
        <v>501</v>
      </c>
      <c r="G2124" s="16">
        <v>0</v>
      </c>
      <c r="H2124" s="16">
        <v>0</v>
      </c>
      <c r="I2124" s="17">
        <f>(F2124-E2124)*C2124</f>
        <v>4500</v>
      </c>
      <c r="J2124" s="18">
        <v>0</v>
      </c>
      <c r="K2124" s="19">
        <v>0</v>
      </c>
      <c r="L2124" s="19">
        <f t="shared" ref="L2124" si="3010">(K2124+J2124+I2124)</f>
        <v>4500</v>
      </c>
    </row>
    <row r="2125" spans="1:12" ht="20.100000000000001" customHeight="1">
      <c r="A2125" s="13">
        <v>42739</v>
      </c>
      <c r="B2125" s="14" t="s">
        <v>144</v>
      </c>
      <c r="C2125" s="15">
        <v>1200</v>
      </c>
      <c r="D2125" s="14" t="s">
        <v>22</v>
      </c>
      <c r="E2125" s="16">
        <v>347</v>
      </c>
      <c r="F2125" s="16">
        <v>344</v>
      </c>
      <c r="G2125" s="16">
        <v>0</v>
      </c>
      <c r="H2125" s="16">
        <v>0</v>
      </c>
      <c r="I2125" s="19">
        <f>(E2125-F2125)*C2125</f>
        <v>3600</v>
      </c>
      <c r="J2125" s="19">
        <v>0</v>
      </c>
      <c r="K2125" s="19">
        <v>0</v>
      </c>
      <c r="L2125" s="19">
        <f>SUM(I2125+J2125+K2125)</f>
        <v>3600</v>
      </c>
    </row>
    <row r="2126" spans="1:12" ht="20.100000000000001" customHeight="1">
      <c r="A2126" s="13">
        <v>42739</v>
      </c>
      <c r="B2126" s="14" t="s">
        <v>143</v>
      </c>
      <c r="C2126" s="15">
        <v>2000</v>
      </c>
      <c r="D2126" s="14" t="s">
        <v>22</v>
      </c>
      <c r="E2126" s="16">
        <v>362</v>
      </c>
      <c r="F2126" s="16">
        <v>360</v>
      </c>
      <c r="G2126" s="16">
        <v>358</v>
      </c>
      <c r="H2126" s="16">
        <v>0</v>
      </c>
      <c r="I2126" s="19">
        <f>(E2126-F2126)*C2126</f>
        <v>4000</v>
      </c>
      <c r="J2126" s="19">
        <f>(F2126-G2126)*C2126</f>
        <v>4000</v>
      </c>
      <c r="K2126" s="19">
        <v>0</v>
      </c>
      <c r="L2126" s="19">
        <f>SUM(I2126+J2126+K2126)</f>
        <v>8000</v>
      </c>
    </row>
    <row r="2127" spans="1:12" ht="20.100000000000001" customHeight="1">
      <c r="A2127" s="13">
        <v>42738</v>
      </c>
      <c r="B2127" s="20" t="s">
        <v>138</v>
      </c>
      <c r="C2127" s="20">
        <f t="shared" ref="C2127:C2134" si="3011">CEILING((300000/E2127),10)</f>
        <v>950</v>
      </c>
      <c r="D2127" s="20" t="s">
        <v>16</v>
      </c>
      <c r="E2127" s="20">
        <v>317</v>
      </c>
      <c r="F2127" s="20">
        <v>320</v>
      </c>
      <c r="G2127" s="20">
        <v>324</v>
      </c>
      <c r="H2127" s="20">
        <v>327</v>
      </c>
      <c r="I2127" s="17">
        <f t="shared" ref="I2127:I2134" si="3012">(F2127-E2127)*C2127</f>
        <v>2850</v>
      </c>
      <c r="J2127" s="17">
        <f>(G2127-F2127)*C2127</f>
        <v>3800</v>
      </c>
      <c r="K2127" s="17">
        <f t="shared" ref="K2127:K2134" si="3013">(H2127-G2127)*C2127</f>
        <v>2850</v>
      </c>
      <c r="L2127" s="17">
        <f t="shared" ref="L2127:L2130" si="3014">K2127+J2127+I2127</f>
        <v>9500</v>
      </c>
    </row>
    <row r="2128" spans="1:12" ht="20.100000000000001" customHeight="1">
      <c r="A2128" s="13">
        <v>42737</v>
      </c>
      <c r="B2128" s="20" t="s">
        <v>59</v>
      </c>
      <c r="C2128" s="20">
        <f t="shared" si="3011"/>
        <v>1240</v>
      </c>
      <c r="D2128" s="20" t="s">
        <v>16</v>
      </c>
      <c r="E2128" s="20">
        <v>242</v>
      </c>
      <c r="F2128" s="20">
        <v>244.5</v>
      </c>
      <c r="G2128" s="20">
        <v>247</v>
      </c>
      <c r="H2128" s="20">
        <v>257.95</v>
      </c>
      <c r="I2128" s="17">
        <f t="shared" si="3012"/>
        <v>3100</v>
      </c>
      <c r="J2128" s="17">
        <f>(G2128-F2128)*C2128</f>
        <v>3100</v>
      </c>
      <c r="K2128" s="17">
        <f t="shared" si="3013"/>
        <v>13577.999999999985</v>
      </c>
      <c r="L2128" s="17">
        <f t="shared" si="3014"/>
        <v>19777.999999999985</v>
      </c>
    </row>
    <row r="2129" spans="1:12" ht="20.100000000000001" customHeight="1">
      <c r="A2129" s="13">
        <v>42737</v>
      </c>
      <c r="B2129" s="20" t="s">
        <v>139</v>
      </c>
      <c r="C2129" s="20">
        <f t="shared" si="3011"/>
        <v>2100</v>
      </c>
      <c r="D2129" s="20" t="s">
        <v>16</v>
      </c>
      <c r="E2129" s="20">
        <v>143.5</v>
      </c>
      <c r="F2129" s="20">
        <v>145</v>
      </c>
      <c r="G2129" s="20">
        <v>0</v>
      </c>
      <c r="H2129" s="20">
        <v>0</v>
      </c>
      <c r="I2129" s="17">
        <f t="shared" si="3012"/>
        <v>3150</v>
      </c>
      <c r="J2129" s="17">
        <v>0</v>
      </c>
      <c r="K2129" s="17">
        <f t="shared" si="3013"/>
        <v>0</v>
      </c>
      <c r="L2129" s="17">
        <f t="shared" si="3014"/>
        <v>3150</v>
      </c>
    </row>
    <row r="2130" spans="1:12" ht="20.100000000000001" customHeight="1">
      <c r="A2130" s="13">
        <v>42734</v>
      </c>
      <c r="B2130" s="20" t="s">
        <v>67</v>
      </c>
      <c r="C2130" s="20">
        <f t="shared" si="3011"/>
        <v>800</v>
      </c>
      <c r="D2130" s="20" t="s">
        <v>16</v>
      </c>
      <c r="E2130" s="20">
        <v>375.2</v>
      </c>
      <c r="F2130" s="20">
        <v>378.5</v>
      </c>
      <c r="G2130" s="20">
        <v>382</v>
      </c>
      <c r="H2130" s="20">
        <v>410.7</v>
      </c>
      <c r="I2130" s="17">
        <f t="shared" si="3012"/>
        <v>2640.0000000000091</v>
      </c>
      <c r="J2130" s="17">
        <f>(G2130-F2130)*C2130</f>
        <v>2800</v>
      </c>
      <c r="K2130" s="17">
        <f t="shared" si="3013"/>
        <v>22959.999999999993</v>
      </c>
      <c r="L2130" s="17">
        <f t="shared" si="3014"/>
        <v>28400</v>
      </c>
    </row>
    <row r="2131" spans="1:12" ht="20.100000000000001" customHeight="1">
      <c r="A2131" s="13">
        <v>42733</v>
      </c>
      <c r="B2131" s="20" t="s">
        <v>140</v>
      </c>
      <c r="C2131" s="20">
        <f t="shared" si="3011"/>
        <v>390</v>
      </c>
      <c r="D2131" s="20" t="s">
        <v>16</v>
      </c>
      <c r="E2131" s="20">
        <v>770</v>
      </c>
      <c r="F2131" s="20">
        <v>776</v>
      </c>
      <c r="G2131" s="20">
        <v>782</v>
      </c>
      <c r="H2131" s="20">
        <v>800</v>
      </c>
      <c r="I2131" s="17">
        <f t="shared" si="3012"/>
        <v>2340</v>
      </c>
      <c r="J2131" s="17">
        <f>(G2131-F2131)*C2131</f>
        <v>2340</v>
      </c>
      <c r="K2131" s="17">
        <f t="shared" si="3013"/>
        <v>7020</v>
      </c>
      <c r="L2131" s="17">
        <f>K2131+J2131+I2131</f>
        <v>11700</v>
      </c>
    </row>
    <row r="2132" spans="1:12" ht="20.100000000000001" customHeight="1">
      <c r="A2132" s="13">
        <v>42733</v>
      </c>
      <c r="B2132" s="20" t="s">
        <v>141</v>
      </c>
      <c r="C2132" s="20">
        <f t="shared" si="3011"/>
        <v>550</v>
      </c>
      <c r="D2132" s="20" t="s">
        <v>16</v>
      </c>
      <c r="E2132" s="20">
        <v>548</v>
      </c>
      <c r="F2132" s="20">
        <v>553</v>
      </c>
      <c r="G2132" s="20">
        <v>0</v>
      </c>
      <c r="H2132" s="20">
        <v>0</v>
      </c>
      <c r="I2132" s="17">
        <f t="shared" si="3012"/>
        <v>2750</v>
      </c>
      <c r="J2132" s="17">
        <v>0</v>
      </c>
      <c r="K2132" s="17">
        <f t="shared" si="3013"/>
        <v>0</v>
      </c>
      <c r="L2132" s="17">
        <f>K2132+J2132+I2132</f>
        <v>2750</v>
      </c>
    </row>
    <row r="2133" spans="1:12" ht="20.100000000000001" customHeight="1">
      <c r="A2133" s="13">
        <v>42732</v>
      </c>
      <c r="B2133" s="20" t="s">
        <v>142</v>
      </c>
      <c r="C2133" s="20">
        <f t="shared" si="3011"/>
        <v>1690</v>
      </c>
      <c r="D2133" s="20" t="s">
        <v>16</v>
      </c>
      <c r="E2133" s="20">
        <v>178.5</v>
      </c>
      <c r="F2133" s="20">
        <v>180</v>
      </c>
      <c r="G2133" s="20">
        <v>0</v>
      </c>
      <c r="H2133" s="20">
        <v>0</v>
      </c>
      <c r="I2133" s="17">
        <f t="shared" si="3012"/>
        <v>2535</v>
      </c>
      <c r="J2133" s="17">
        <v>0</v>
      </c>
      <c r="K2133" s="17">
        <f t="shared" si="3013"/>
        <v>0</v>
      </c>
      <c r="L2133" s="17">
        <f t="shared" ref="L2133:L2134" si="3015">K2133+J2133+I2133</f>
        <v>2535</v>
      </c>
    </row>
    <row r="2134" spans="1:12" ht="20.100000000000001" customHeight="1">
      <c r="A2134" s="13">
        <v>42731</v>
      </c>
      <c r="B2134" s="20" t="s">
        <v>97</v>
      </c>
      <c r="C2134" s="20">
        <f t="shared" si="3011"/>
        <v>320</v>
      </c>
      <c r="D2134" s="20" t="s">
        <v>16</v>
      </c>
      <c r="E2134" s="20">
        <v>945</v>
      </c>
      <c r="F2134" s="20">
        <v>950</v>
      </c>
      <c r="G2134" s="20">
        <v>960</v>
      </c>
      <c r="H2134" s="20">
        <v>975</v>
      </c>
      <c r="I2134" s="17">
        <f t="shared" si="3012"/>
        <v>1600</v>
      </c>
      <c r="J2134" s="17">
        <f>(G2134-F2134)*C2134</f>
        <v>3200</v>
      </c>
      <c r="K2134" s="17">
        <f t="shared" si="3013"/>
        <v>4800</v>
      </c>
      <c r="L2134" s="17">
        <f t="shared" si="3015"/>
        <v>9600</v>
      </c>
    </row>
    <row r="2135" spans="1:12" ht="20.100000000000001" customHeight="1">
      <c r="A2135" s="21">
        <v>42730</v>
      </c>
      <c r="B2135" s="15" t="s">
        <v>15</v>
      </c>
      <c r="C2135" s="15">
        <v>700</v>
      </c>
      <c r="D2135" s="14" t="s">
        <v>22</v>
      </c>
      <c r="E2135" s="16">
        <v>637</v>
      </c>
      <c r="F2135" s="16">
        <v>632</v>
      </c>
      <c r="G2135" s="16">
        <v>627</v>
      </c>
      <c r="H2135" s="16">
        <v>0</v>
      </c>
      <c r="I2135" s="19">
        <f>(E2135-F2135)*C2135</f>
        <v>3500</v>
      </c>
      <c r="J2135" s="19">
        <f>(F2135-G2135)*C2135</f>
        <v>3500</v>
      </c>
      <c r="K2135" s="19">
        <v>0</v>
      </c>
      <c r="L2135" s="19">
        <f>SUM(I2135+J2135+K2135)</f>
        <v>7000</v>
      </c>
    </row>
    <row r="2136" spans="1:12" ht="20.100000000000001" customHeight="1">
      <c r="A2136" s="21">
        <v>42727</v>
      </c>
      <c r="B2136" s="14" t="s">
        <v>29</v>
      </c>
      <c r="C2136" s="15">
        <v>600</v>
      </c>
      <c r="D2136" s="14" t="s">
        <v>16</v>
      </c>
      <c r="E2136" s="16">
        <v>618</v>
      </c>
      <c r="F2136" s="16">
        <v>623</v>
      </c>
      <c r="G2136" s="16">
        <v>628</v>
      </c>
      <c r="H2136" s="16">
        <v>0</v>
      </c>
      <c r="I2136" s="18">
        <f>(F2136-E2136)*C2136</f>
        <v>3000</v>
      </c>
      <c r="J2136" s="18">
        <f>(G2136-F2136)*C2136</f>
        <v>3000</v>
      </c>
      <c r="K2136" s="19">
        <v>0</v>
      </c>
      <c r="L2136" s="19">
        <f t="shared" ref="L2136" si="3016">(K2136+J2136+I2136)</f>
        <v>6000</v>
      </c>
    </row>
    <row r="2137" spans="1:12" ht="20.100000000000001" customHeight="1">
      <c r="A2137" s="21">
        <v>42727</v>
      </c>
      <c r="B2137" s="14" t="s">
        <v>28</v>
      </c>
      <c r="C2137" s="15">
        <v>1300</v>
      </c>
      <c r="D2137" s="15" t="s">
        <v>22</v>
      </c>
      <c r="E2137" s="16">
        <v>435</v>
      </c>
      <c r="F2137" s="16">
        <v>431</v>
      </c>
      <c r="G2137" s="16">
        <v>426</v>
      </c>
      <c r="H2137" s="16">
        <v>0</v>
      </c>
      <c r="I2137" s="19">
        <f t="shared" ref="I2137:I2143" si="3017">(E2137-F2137)*C2137</f>
        <v>5200</v>
      </c>
      <c r="J2137" s="19">
        <f>(F2137-G2137)*C2137</f>
        <v>6500</v>
      </c>
      <c r="K2137" s="19">
        <v>0</v>
      </c>
      <c r="L2137" s="19">
        <f t="shared" ref="L2137" si="3018">(K2137+J2137+I2137)</f>
        <v>11700</v>
      </c>
    </row>
    <row r="2138" spans="1:12" ht="20.100000000000001" customHeight="1">
      <c r="A2138" s="21">
        <v>42726</v>
      </c>
      <c r="B2138" s="15" t="s">
        <v>23</v>
      </c>
      <c r="C2138" s="15">
        <v>700</v>
      </c>
      <c r="D2138" s="15" t="s">
        <v>22</v>
      </c>
      <c r="E2138" s="16">
        <v>660</v>
      </c>
      <c r="F2138" s="16">
        <v>655</v>
      </c>
      <c r="G2138" s="16">
        <v>0</v>
      </c>
      <c r="H2138" s="16">
        <v>0</v>
      </c>
      <c r="I2138" s="19">
        <f t="shared" si="3017"/>
        <v>3500</v>
      </c>
      <c r="J2138" s="18">
        <v>0</v>
      </c>
      <c r="K2138" s="19">
        <f>(G2138-H2138)*C2138</f>
        <v>0</v>
      </c>
      <c r="L2138" s="19">
        <f t="shared" ref="L2138" si="3019">(K2138+J2138+I2138)</f>
        <v>3500</v>
      </c>
    </row>
    <row r="2139" spans="1:12" ht="20.100000000000001" customHeight="1">
      <c r="A2139" s="21">
        <v>42726</v>
      </c>
      <c r="B2139" s="14" t="s">
        <v>107</v>
      </c>
      <c r="C2139" s="15">
        <v>200</v>
      </c>
      <c r="D2139" s="14" t="s">
        <v>22</v>
      </c>
      <c r="E2139" s="16">
        <v>3020</v>
      </c>
      <c r="F2139" s="16">
        <v>3000</v>
      </c>
      <c r="G2139" s="16">
        <v>0</v>
      </c>
      <c r="H2139" s="16">
        <v>0</v>
      </c>
      <c r="I2139" s="19">
        <f t="shared" si="3017"/>
        <v>4000</v>
      </c>
      <c r="J2139" s="18">
        <v>0</v>
      </c>
      <c r="K2139" s="19">
        <f>(H2139-G2139)*C2139</f>
        <v>0</v>
      </c>
      <c r="L2139" s="19">
        <f>(I2139+J2139+K2139)</f>
        <v>4000</v>
      </c>
    </row>
    <row r="2140" spans="1:12" ht="20.100000000000001" customHeight="1">
      <c r="A2140" s="21">
        <v>42725</v>
      </c>
      <c r="B2140" s="14" t="s">
        <v>30</v>
      </c>
      <c r="C2140" s="15">
        <v>700</v>
      </c>
      <c r="D2140" s="14" t="s">
        <v>22</v>
      </c>
      <c r="E2140" s="16">
        <v>1160</v>
      </c>
      <c r="F2140" s="16">
        <v>1150</v>
      </c>
      <c r="G2140" s="16">
        <v>0</v>
      </c>
      <c r="H2140" s="16">
        <v>0</v>
      </c>
      <c r="I2140" s="19">
        <f t="shared" si="3017"/>
        <v>7000</v>
      </c>
      <c r="J2140" s="19">
        <v>0</v>
      </c>
      <c r="K2140" s="19">
        <v>0</v>
      </c>
      <c r="L2140" s="19">
        <f t="shared" ref="L2140" si="3020">(K2140+J2140+I2140)</f>
        <v>7000</v>
      </c>
    </row>
    <row r="2141" spans="1:12" ht="20.100000000000001" customHeight="1">
      <c r="A2141" s="21">
        <v>42725</v>
      </c>
      <c r="B2141" s="15" t="s">
        <v>23</v>
      </c>
      <c r="C2141" s="15">
        <v>700</v>
      </c>
      <c r="D2141" s="15" t="s">
        <v>22</v>
      </c>
      <c r="E2141" s="16">
        <v>683</v>
      </c>
      <c r="F2141" s="16">
        <v>678</v>
      </c>
      <c r="G2141" s="16">
        <v>673</v>
      </c>
      <c r="H2141" s="16">
        <v>663</v>
      </c>
      <c r="I2141" s="19">
        <f t="shared" si="3017"/>
        <v>3500</v>
      </c>
      <c r="J2141" s="18">
        <f>(F2141-G2141)*C2141</f>
        <v>3500</v>
      </c>
      <c r="K2141" s="19">
        <f>(G2141-H2141)*C2141</f>
        <v>7000</v>
      </c>
      <c r="L2141" s="19">
        <f t="shared" ref="L2141" si="3021">(K2141+J2141+I2141)</f>
        <v>14000</v>
      </c>
    </row>
    <row r="2142" spans="1:12" ht="20.100000000000001" customHeight="1">
      <c r="A2142" s="21">
        <v>42724</v>
      </c>
      <c r="B2142" s="15" t="s">
        <v>24</v>
      </c>
      <c r="C2142" s="15">
        <v>5000</v>
      </c>
      <c r="D2142" s="14" t="s">
        <v>22</v>
      </c>
      <c r="E2142" s="16">
        <v>113</v>
      </c>
      <c r="F2142" s="16">
        <v>112</v>
      </c>
      <c r="G2142" s="16">
        <v>111</v>
      </c>
      <c r="H2142" s="16">
        <v>0</v>
      </c>
      <c r="I2142" s="19">
        <f t="shared" si="3017"/>
        <v>5000</v>
      </c>
      <c r="J2142" s="18">
        <f>(F2142-G2142)*C2142</f>
        <v>5000</v>
      </c>
      <c r="K2142" s="19">
        <v>0</v>
      </c>
      <c r="L2142" s="19">
        <f>SUM(I2142+J2142+K2142)</f>
        <v>10000</v>
      </c>
    </row>
    <row r="2143" spans="1:12" ht="20.100000000000001" customHeight="1">
      <c r="A2143" s="21">
        <v>42724</v>
      </c>
      <c r="B2143" s="14" t="s">
        <v>137</v>
      </c>
      <c r="C2143" s="15">
        <v>1000</v>
      </c>
      <c r="D2143" s="14" t="s">
        <v>22</v>
      </c>
      <c r="E2143" s="16">
        <v>593</v>
      </c>
      <c r="F2143" s="16">
        <v>590</v>
      </c>
      <c r="G2143" s="16">
        <v>585</v>
      </c>
      <c r="H2143" s="16">
        <v>580</v>
      </c>
      <c r="I2143" s="19">
        <f t="shared" si="3017"/>
        <v>3000</v>
      </c>
      <c r="J2143" s="18">
        <f>(F2143-G2143)*C2143</f>
        <v>5000</v>
      </c>
      <c r="K2143" s="19">
        <f>(G2143-H2143)*C2143</f>
        <v>5000</v>
      </c>
      <c r="L2143" s="19">
        <f t="shared" ref="L2143" si="3022">(K2143+J2143+I2143)</f>
        <v>13000</v>
      </c>
    </row>
    <row r="2144" spans="1:12" ht="20.100000000000001" customHeight="1">
      <c r="A2144" s="22">
        <v>42720</v>
      </c>
      <c r="B2144" s="23" t="s">
        <v>132</v>
      </c>
      <c r="C2144" s="23">
        <f t="shared" ref="C2144:C2152" si="3023">CEILING((300000/E2144),10)</f>
        <v>1220</v>
      </c>
      <c r="D2144" s="23" t="s">
        <v>16</v>
      </c>
      <c r="E2144" s="23">
        <v>246</v>
      </c>
      <c r="F2144" s="23">
        <v>247.3</v>
      </c>
      <c r="G2144" s="23">
        <v>0</v>
      </c>
      <c r="H2144" s="23">
        <v>0</v>
      </c>
      <c r="I2144" s="17">
        <f>(F2144-E2144)*C2144</f>
        <v>1586.0000000000139</v>
      </c>
      <c r="J2144" s="17">
        <v>0</v>
      </c>
      <c r="K2144" s="17">
        <f>(H2144-G2144)*C2144</f>
        <v>0</v>
      </c>
      <c r="L2144" s="17">
        <f t="shared" ref="L2144:L2152" si="3024">K2144+J2144+I2144</f>
        <v>1586.0000000000139</v>
      </c>
    </row>
    <row r="2145" spans="1:12" ht="20.100000000000001" customHeight="1">
      <c r="A2145" s="21">
        <v>42723</v>
      </c>
      <c r="B2145" s="14" t="s">
        <v>136</v>
      </c>
      <c r="C2145" s="15">
        <v>8000</v>
      </c>
      <c r="D2145" s="14" t="s">
        <v>22</v>
      </c>
      <c r="E2145" s="16">
        <v>60</v>
      </c>
      <c r="F2145" s="16">
        <v>59</v>
      </c>
      <c r="G2145" s="16">
        <v>0</v>
      </c>
      <c r="H2145" s="16">
        <v>0</v>
      </c>
      <c r="I2145" s="19">
        <f>(E2145-F2145)*C2145</f>
        <v>8000</v>
      </c>
      <c r="J2145" s="18">
        <v>0</v>
      </c>
      <c r="K2145" s="19">
        <v>0</v>
      </c>
      <c r="L2145" s="19">
        <f>SUM(I2145+J2145+K2145)</f>
        <v>8000</v>
      </c>
    </row>
    <row r="2146" spans="1:12" ht="20.100000000000001" customHeight="1">
      <c r="A2146" s="21">
        <v>42720</v>
      </c>
      <c r="B2146" s="15" t="s">
        <v>24</v>
      </c>
      <c r="C2146" s="15">
        <v>5000</v>
      </c>
      <c r="D2146" s="14" t="s">
        <v>22</v>
      </c>
      <c r="E2146" s="16">
        <v>112.5</v>
      </c>
      <c r="F2146" s="16">
        <v>111</v>
      </c>
      <c r="G2146" s="16">
        <v>0</v>
      </c>
      <c r="H2146" s="16">
        <v>0</v>
      </c>
      <c r="I2146" s="19">
        <f>(E2146-F2146)*C2146</f>
        <v>7500</v>
      </c>
      <c r="J2146" s="18">
        <v>0</v>
      </c>
      <c r="K2146" s="19">
        <v>0</v>
      </c>
      <c r="L2146" s="19">
        <f>SUM(I2146+J2146+K2146)</f>
        <v>7500</v>
      </c>
    </row>
    <row r="2147" spans="1:12" ht="20.100000000000001" customHeight="1">
      <c r="A2147" s="21">
        <v>42720</v>
      </c>
      <c r="B2147" s="15" t="s">
        <v>15</v>
      </c>
      <c r="C2147" s="15">
        <v>700</v>
      </c>
      <c r="D2147" s="14" t="s">
        <v>22</v>
      </c>
      <c r="E2147" s="16">
        <v>670</v>
      </c>
      <c r="F2147" s="16">
        <v>665</v>
      </c>
      <c r="G2147" s="16">
        <v>0</v>
      </c>
      <c r="H2147" s="16">
        <v>0</v>
      </c>
      <c r="I2147" s="19">
        <f>(E2147-F2147)*C2147</f>
        <v>3500</v>
      </c>
      <c r="J2147" s="19">
        <v>0</v>
      </c>
      <c r="K2147" s="19">
        <f>(G2147-H2147)*C2147</f>
        <v>0</v>
      </c>
      <c r="L2147" s="19">
        <f>SUM(I2147+J2147+K2147)</f>
        <v>3500</v>
      </c>
    </row>
    <row r="2148" spans="1:12" ht="20.100000000000001" customHeight="1">
      <c r="A2148" s="24">
        <v>42719</v>
      </c>
      <c r="B2148" s="23" t="s">
        <v>133</v>
      </c>
      <c r="C2148" s="23">
        <f t="shared" si="3023"/>
        <v>720</v>
      </c>
      <c r="D2148" s="23" t="s">
        <v>16</v>
      </c>
      <c r="E2148" s="23">
        <v>417</v>
      </c>
      <c r="F2148" s="16">
        <v>417</v>
      </c>
      <c r="G2148" s="16">
        <v>0</v>
      </c>
      <c r="H2148" s="16">
        <v>0</v>
      </c>
      <c r="I2148" s="17">
        <v>0</v>
      </c>
      <c r="J2148" s="17">
        <v>0</v>
      </c>
      <c r="K2148" s="17">
        <f>(H2148-G2148)*C2148</f>
        <v>0</v>
      </c>
      <c r="L2148" s="17">
        <f t="shared" si="3024"/>
        <v>0</v>
      </c>
    </row>
    <row r="2149" spans="1:12" ht="20.100000000000001" customHeight="1">
      <c r="A2149" s="24">
        <v>42718</v>
      </c>
      <c r="B2149" s="23" t="s">
        <v>135</v>
      </c>
      <c r="C2149" s="23">
        <f t="shared" si="3023"/>
        <v>210</v>
      </c>
      <c r="D2149" s="23" t="s">
        <v>16</v>
      </c>
      <c r="E2149" s="23">
        <v>1444</v>
      </c>
      <c r="F2149" s="23">
        <v>1454</v>
      </c>
      <c r="G2149" s="23">
        <v>1465</v>
      </c>
      <c r="H2149" s="23">
        <v>0</v>
      </c>
      <c r="I2149" s="17">
        <f t="shared" ref="I2149:I2174" si="3025">(F2149-E2149)*C2149</f>
        <v>2100</v>
      </c>
      <c r="J2149" s="17">
        <f>(G2149-F2149)*C2149</f>
        <v>2310</v>
      </c>
      <c r="K2149" s="17">
        <v>0</v>
      </c>
      <c r="L2149" s="17">
        <f t="shared" si="3024"/>
        <v>4410</v>
      </c>
    </row>
    <row r="2150" spans="1:12" ht="20.100000000000001" customHeight="1">
      <c r="A2150" s="24">
        <v>42718</v>
      </c>
      <c r="B2150" s="23" t="s">
        <v>125</v>
      </c>
      <c r="C2150" s="23">
        <f t="shared" si="3023"/>
        <v>1390</v>
      </c>
      <c r="D2150" s="23" t="s">
        <v>16</v>
      </c>
      <c r="E2150" s="23">
        <v>216</v>
      </c>
      <c r="F2150" s="23">
        <v>218</v>
      </c>
      <c r="G2150" s="23">
        <v>0</v>
      </c>
      <c r="H2150" s="23">
        <v>0</v>
      </c>
      <c r="I2150" s="17">
        <f t="shared" si="3025"/>
        <v>2780</v>
      </c>
      <c r="J2150" s="17">
        <v>0</v>
      </c>
      <c r="K2150" s="17">
        <f>(H2150-G2150)*C2150</f>
        <v>0</v>
      </c>
      <c r="L2150" s="17">
        <f t="shared" si="3024"/>
        <v>2780</v>
      </c>
    </row>
    <row r="2151" spans="1:12" ht="20.100000000000001" customHeight="1">
      <c r="A2151" s="24">
        <v>42717</v>
      </c>
      <c r="B2151" s="23" t="s">
        <v>67</v>
      </c>
      <c r="C2151" s="23">
        <f t="shared" si="3023"/>
        <v>810</v>
      </c>
      <c r="D2151" s="23" t="s">
        <v>16</v>
      </c>
      <c r="E2151" s="23">
        <v>374</v>
      </c>
      <c r="F2151" s="23">
        <v>377</v>
      </c>
      <c r="G2151" s="23">
        <v>0</v>
      </c>
      <c r="H2151" s="23">
        <v>0</v>
      </c>
      <c r="I2151" s="17">
        <f t="shared" si="3025"/>
        <v>2430</v>
      </c>
      <c r="J2151" s="17">
        <v>0</v>
      </c>
      <c r="K2151" s="17">
        <v>0</v>
      </c>
      <c r="L2151" s="17">
        <f>K2151+J2151+I2151</f>
        <v>2430</v>
      </c>
    </row>
    <row r="2152" spans="1:12" ht="20.100000000000001" customHeight="1">
      <c r="A2152" s="24">
        <v>42716</v>
      </c>
      <c r="B2152" s="23" t="s">
        <v>134</v>
      </c>
      <c r="C2152" s="23">
        <f t="shared" si="3023"/>
        <v>290</v>
      </c>
      <c r="D2152" s="23" t="s">
        <v>16</v>
      </c>
      <c r="E2152" s="23">
        <v>1055</v>
      </c>
      <c r="F2152" s="23">
        <v>1062</v>
      </c>
      <c r="G2152" s="23">
        <v>1068</v>
      </c>
      <c r="H2152" s="23">
        <v>1078</v>
      </c>
      <c r="I2152" s="17">
        <f t="shared" si="3025"/>
        <v>2030</v>
      </c>
      <c r="J2152" s="17">
        <f>(G2152-F2152)*C2152</f>
        <v>1740</v>
      </c>
      <c r="K2152" s="17">
        <f>(H2152-G2152)*C2152</f>
        <v>2900</v>
      </c>
      <c r="L2152" s="17">
        <f t="shared" si="3024"/>
        <v>6670</v>
      </c>
    </row>
    <row r="2153" spans="1:12" ht="20.100000000000001" customHeight="1">
      <c r="A2153" s="24">
        <v>42713</v>
      </c>
      <c r="B2153" s="23" t="s">
        <v>118</v>
      </c>
      <c r="C2153" s="23">
        <f t="shared" ref="C2153:C2161" si="3026">CEILING((300000/E2153),10)</f>
        <v>540</v>
      </c>
      <c r="D2153" s="23" t="s">
        <v>16</v>
      </c>
      <c r="E2153" s="23">
        <v>558</v>
      </c>
      <c r="F2153" s="23">
        <v>562</v>
      </c>
      <c r="G2153" s="23">
        <v>566.70000000000005</v>
      </c>
      <c r="H2153" s="23">
        <v>0</v>
      </c>
      <c r="I2153" s="17">
        <f t="shared" si="3025"/>
        <v>2160</v>
      </c>
      <c r="J2153" s="17">
        <f>(G2153-F2153)*C2153</f>
        <v>2538.0000000000246</v>
      </c>
      <c r="K2153" s="17">
        <v>0</v>
      </c>
      <c r="L2153" s="17">
        <f t="shared" ref="L2153:L2161" si="3027">K2153+J2153+I2153</f>
        <v>4698.0000000000246</v>
      </c>
    </row>
    <row r="2154" spans="1:12" ht="20.100000000000001" customHeight="1">
      <c r="A2154" s="24">
        <v>42713</v>
      </c>
      <c r="B2154" s="23" t="s">
        <v>119</v>
      </c>
      <c r="C2154" s="23">
        <f t="shared" si="3026"/>
        <v>1200</v>
      </c>
      <c r="D2154" s="23" t="s">
        <v>16</v>
      </c>
      <c r="E2154" s="23">
        <v>251.5</v>
      </c>
      <c r="F2154" s="23">
        <v>254</v>
      </c>
      <c r="G2154" s="23">
        <v>0</v>
      </c>
      <c r="H2154" s="23">
        <v>0</v>
      </c>
      <c r="I2154" s="17">
        <f t="shared" si="3025"/>
        <v>3000</v>
      </c>
      <c r="J2154" s="17">
        <v>0</v>
      </c>
      <c r="K2154" s="17">
        <f>(H2154-G2154)*C2154</f>
        <v>0</v>
      </c>
      <c r="L2154" s="17">
        <f t="shared" si="3027"/>
        <v>3000</v>
      </c>
    </row>
    <row r="2155" spans="1:12" ht="20.100000000000001" customHeight="1">
      <c r="A2155" s="24">
        <v>42713</v>
      </c>
      <c r="B2155" s="23" t="s">
        <v>120</v>
      </c>
      <c r="C2155" s="23">
        <f t="shared" si="3026"/>
        <v>1120</v>
      </c>
      <c r="D2155" s="23" t="s">
        <v>16</v>
      </c>
      <c r="E2155" s="23">
        <v>269.5</v>
      </c>
      <c r="F2155" s="23">
        <v>269.5</v>
      </c>
      <c r="G2155" s="23">
        <v>0</v>
      </c>
      <c r="H2155" s="23">
        <v>0</v>
      </c>
      <c r="I2155" s="17">
        <f t="shared" si="3025"/>
        <v>0</v>
      </c>
      <c r="J2155" s="17">
        <v>0</v>
      </c>
      <c r="K2155" s="17">
        <f>(H2155-G2155)*C2155</f>
        <v>0</v>
      </c>
      <c r="L2155" s="17">
        <f t="shared" si="3027"/>
        <v>0</v>
      </c>
    </row>
    <row r="2156" spans="1:12" ht="20.100000000000001" customHeight="1">
      <c r="A2156" s="24">
        <v>42712</v>
      </c>
      <c r="B2156" s="23" t="s">
        <v>121</v>
      </c>
      <c r="C2156" s="23">
        <f t="shared" si="3026"/>
        <v>1040</v>
      </c>
      <c r="D2156" s="23" t="s">
        <v>16</v>
      </c>
      <c r="E2156" s="23">
        <v>290</v>
      </c>
      <c r="F2156" s="23">
        <v>292.5</v>
      </c>
      <c r="G2156" s="23">
        <v>0</v>
      </c>
      <c r="H2156" s="23">
        <v>0</v>
      </c>
      <c r="I2156" s="17">
        <f t="shared" si="3025"/>
        <v>2600</v>
      </c>
      <c r="J2156" s="17">
        <v>0</v>
      </c>
      <c r="K2156" s="17">
        <v>0</v>
      </c>
      <c r="L2156" s="17">
        <f t="shared" si="3027"/>
        <v>2600</v>
      </c>
    </row>
    <row r="2157" spans="1:12" ht="20.100000000000001" customHeight="1">
      <c r="A2157" s="24">
        <v>42712</v>
      </c>
      <c r="B2157" s="23" t="s">
        <v>122</v>
      </c>
      <c r="C2157" s="23">
        <f t="shared" si="3026"/>
        <v>2070</v>
      </c>
      <c r="D2157" s="23" t="s">
        <v>16</v>
      </c>
      <c r="E2157" s="23">
        <v>145.5</v>
      </c>
      <c r="F2157" s="23">
        <v>147</v>
      </c>
      <c r="G2157" s="23">
        <v>0</v>
      </c>
      <c r="H2157" s="23">
        <v>0</v>
      </c>
      <c r="I2157" s="17">
        <f t="shared" si="3025"/>
        <v>3105</v>
      </c>
      <c r="J2157" s="17">
        <v>0</v>
      </c>
      <c r="K2157" s="17">
        <v>0</v>
      </c>
      <c r="L2157" s="17">
        <f t="shared" si="3027"/>
        <v>3105</v>
      </c>
    </row>
    <row r="2158" spans="1:12" ht="20.100000000000001" customHeight="1">
      <c r="A2158" s="24">
        <v>42711</v>
      </c>
      <c r="B2158" s="23" t="s">
        <v>32</v>
      </c>
      <c r="C2158" s="23">
        <f t="shared" si="3026"/>
        <v>1320</v>
      </c>
      <c r="D2158" s="23" t="s">
        <v>16</v>
      </c>
      <c r="E2158" s="23">
        <v>227.5</v>
      </c>
      <c r="F2158" s="23">
        <v>230</v>
      </c>
      <c r="G2158" s="23">
        <v>233</v>
      </c>
      <c r="H2158" s="23">
        <v>240.5</v>
      </c>
      <c r="I2158" s="17">
        <f t="shared" si="3025"/>
        <v>3300</v>
      </c>
      <c r="J2158" s="17">
        <f>(G2158-F2158)*C2158</f>
        <v>3960</v>
      </c>
      <c r="K2158" s="17">
        <f>(H2158-G2158)*C2158</f>
        <v>9900</v>
      </c>
      <c r="L2158" s="17">
        <f t="shared" si="3027"/>
        <v>17160</v>
      </c>
    </row>
    <row r="2159" spans="1:12" ht="20.100000000000001" customHeight="1">
      <c r="A2159" s="24">
        <v>42711</v>
      </c>
      <c r="B2159" s="23" t="s">
        <v>86</v>
      </c>
      <c r="C2159" s="23">
        <f t="shared" si="3026"/>
        <v>1730</v>
      </c>
      <c r="D2159" s="23" t="s">
        <v>16</v>
      </c>
      <c r="E2159" s="23">
        <v>173.7</v>
      </c>
      <c r="F2159" s="23">
        <v>175.5</v>
      </c>
      <c r="G2159" s="23">
        <v>177.5</v>
      </c>
      <c r="H2159" s="23">
        <v>179.25</v>
      </c>
      <c r="I2159" s="17">
        <f t="shared" si="3025"/>
        <v>3114.0000000000196</v>
      </c>
      <c r="J2159" s="17">
        <f>(G2159-F2159)*C2159</f>
        <v>3460</v>
      </c>
      <c r="K2159" s="17">
        <f>(H2159-G2159)*C2159</f>
        <v>3027.5</v>
      </c>
      <c r="L2159" s="17">
        <f>K2159+J2159+I2159</f>
        <v>9601.50000000002</v>
      </c>
    </row>
    <row r="2160" spans="1:12" ht="20.100000000000001" customHeight="1">
      <c r="A2160" s="24">
        <v>42710</v>
      </c>
      <c r="B2160" s="23" t="s">
        <v>123</v>
      </c>
      <c r="C2160" s="23">
        <f t="shared" si="3026"/>
        <v>1050</v>
      </c>
      <c r="D2160" s="23" t="s">
        <v>16</v>
      </c>
      <c r="E2160" s="23">
        <v>287</v>
      </c>
      <c r="F2160" s="23">
        <v>290</v>
      </c>
      <c r="G2160" s="23">
        <v>293</v>
      </c>
      <c r="H2160" s="23">
        <v>297</v>
      </c>
      <c r="I2160" s="17">
        <f t="shared" si="3025"/>
        <v>3150</v>
      </c>
      <c r="J2160" s="17">
        <f>(G2160-F2160)*C2160</f>
        <v>3150</v>
      </c>
      <c r="K2160" s="17">
        <f>(H2160-G2160)*C2160</f>
        <v>4200</v>
      </c>
      <c r="L2160" s="17">
        <f t="shared" si="3027"/>
        <v>10500</v>
      </c>
    </row>
    <row r="2161" spans="1:12" ht="20.100000000000001" customHeight="1">
      <c r="A2161" s="24">
        <v>42710</v>
      </c>
      <c r="B2161" s="23" t="s">
        <v>124</v>
      </c>
      <c r="C2161" s="23">
        <f t="shared" si="3026"/>
        <v>510</v>
      </c>
      <c r="D2161" s="23" t="s">
        <v>16</v>
      </c>
      <c r="E2161" s="23">
        <v>596</v>
      </c>
      <c r="F2161" s="23">
        <v>601</v>
      </c>
      <c r="G2161" s="23">
        <v>607</v>
      </c>
      <c r="H2161" s="23">
        <v>613</v>
      </c>
      <c r="I2161" s="17">
        <f t="shared" si="3025"/>
        <v>2550</v>
      </c>
      <c r="J2161" s="17">
        <f>(G2161-F2161)*C2161</f>
        <v>3060</v>
      </c>
      <c r="K2161" s="17">
        <f>(H2161-G2161)*C2161</f>
        <v>3060</v>
      </c>
      <c r="L2161" s="17">
        <f t="shared" si="3027"/>
        <v>8670</v>
      </c>
    </row>
    <row r="2162" spans="1:12" ht="20.100000000000001" customHeight="1">
      <c r="A2162" s="24">
        <v>42709</v>
      </c>
      <c r="B2162" s="23" t="s">
        <v>63</v>
      </c>
      <c r="C2162" s="23">
        <f>CEILING((300000/E2162),10)</f>
        <v>360</v>
      </c>
      <c r="D2162" s="23" t="s">
        <v>16</v>
      </c>
      <c r="E2162" s="23">
        <v>850</v>
      </c>
      <c r="F2162" s="23">
        <v>855.4</v>
      </c>
      <c r="G2162" s="23">
        <v>0</v>
      </c>
      <c r="H2162" s="23">
        <v>0</v>
      </c>
      <c r="I2162" s="17">
        <f t="shared" si="3025"/>
        <v>1943.9999999999918</v>
      </c>
      <c r="J2162" s="17">
        <v>0</v>
      </c>
      <c r="K2162" s="17">
        <v>0</v>
      </c>
      <c r="L2162" s="17">
        <f t="shared" ref="L2162:L2167" si="3028">K2162+J2162+I2162</f>
        <v>1943.9999999999918</v>
      </c>
    </row>
    <row r="2163" spans="1:12" ht="20.100000000000001" customHeight="1">
      <c r="A2163" s="24">
        <v>42706</v>
      </c>
      <c r="B2163" s="23" t="s">
        <v>126</v>
      </c>
      <c r="C2163" s="23">
        <f t="shared" ref="C2163:C2167" si="3029">CEILING((300000/E2163),10)</f>
        <v>420</v>
      </c>
      <c r="D2163" s="23" t="s">
        <v>16</v>
      </c>
      <c r="E2163" s="23">
        <v>715</v>
      </c>
      <c r="F2163" s="23">
        <v>719.9</v>
      </c>
      <c r="G2163" s="23">
        <v>0</v>
      </c>
      <c r="H2163" s="23">
        <v>0</v>
      </c>
      <c r="I2163" s="17">
        <f t="shared" si="3025"/>
        <v>2057.9999999999905</v>
      </c>
      <c r="J2163" s="17">
        <v>0</v>
      </c>
      <c r="K2163" s="17">
        <v>0</v>
      </c>
      <c r="L2163" s="17">
        <f t="shared" si="3028"/>
        <v>2057.9999999999905</v>
      </c>
    </row>
    <row r="2164" spans="1:12" ht="20.100000000000001" customHeight="1">
      <c r="A2164" s="24">
        <v>42706</v>
      </c>
      <c r="B2164" s="23" t="s">
        <v>83</v>
      </c>
      <c r="C2164" s="23">
        <f t="shared" si="3029"/>
        <v>2650</v>
      </c>
      <c r="D2164" s="23" t="s">
        <v>16</v>
      </c>
      <c r="E2164" s="23">
        <v>113.4</v>
      </c>
      <c r="F2164" s="23">
        <v>114.5</v>
      </c>
      <c r="G2164" s="23">
        <v>116</v>
      </c>
      <c r="H2164" s="23">
        <v>118</v>
      </c>
      <c r="I2164" s="17">
        <f t="shared" si="3025"/>
        <v>2914.999999999985</v>
      </c>
      <c r="J2164" s="17">
        <f>(G2164-F2164)*C2164</f>
        <v>3975</v>
      </c>
      <c r="K2164" s="17">
        <f t="shared" ref="K2164:K2174" si="3030">(H2164-G2164)*C2164</f>
        <v>5300</v>
      </c>
      <c r="L2164" s="17">
        <f t="shared" si="3028"/>
        <v>12189.999999999985</v>
      </c>
    </row>
    <row r="2165" spans="1:12" ht="20.100000000000001" customHeight="1">
      <c r="A2165" s="24">
        <v>42706</v>
      </c>
      <c r="B2165" s="23" t="s">
        <v>127</v>
      </c>
      <c r="C2165" s="23">
        <f t="shared" si="3029"/>
        <v>540</v>
      </c>
      <c r="D2165" s="23" t="s">
        <v>16</v>
      </c>
      <c r="E2165" s="23">
        <v>565</v>
      </c>
      <c r="F2165" s="23">
        <v>544.9</v>
      </c>
      <c r="G2165" s="23">
        <v>0</v>
      </c>
      <c r="H2165" s="23">
        <v>0</v>
      </c>
      <c r="I2165" s="17">
        <f t="shared" si="3025"/>
        <v>-10854.000000000013</v>
      </c>
      <c r="J2165" s="17">
        <v>0</v>
      </c>
      <c r="K2165" s="17">
        <f t="shared" si="3030"/>
        <v>0</v>
      </c>
      <c r="L2165" s="17">
        <f t="shared" si="3028"/>
        <v>-10854.000000000013</v>
      </c>
    </row>
    <row r="2166" spans="1:12" ht="20.100000000000001" customHeight="1">
      <c r="A2166" s="24">
        <v>42705</v>
      </c>
      <c r="B2166" s="23" t="s">
        <v>128</v>
      </c>
      <c r="C2166" s="23">
        <f t="shared" si="3029"/>
        <v>1020</v>
      </c>
      <c r="D2166" s="23" t="s">
        <v>16</v>
      </c>
      <c r="E2166" s="23">
        <v>297</v>
      </c>
      <c r="F2166" s="23">
        <v>300</v>
      </c>
      <c r="G2166" s="23">
        <v>303</v>
      </c>
      <c r="H2166" s="23">
        <v>312.3</v>
      </c>
      <c r="I2166" s="17">
        <f t="shared" si="3025"/>
        <v>3060</v>
      </c>
      <c r="J2166" s="17">
        <f t="shared" ref="J2166:J2172" si="3031">(G2166-F2166)*C2166</f>
        <v>3060</v>
      </c>
      <c r="K2166" s="17">
        <f t="shared" si="3030"/>
        <v>9486.0000000000109</v>
      </c>
      <c r="L2166" s="17">
        <f t="shared" si="3028"/>
        <v>15606.000000000011</v>
      </c>
    </row>
    <row r="2167" spans="1:12" ht="20.100000000000001" customHeight="1">
      <c r="A2167" s="24">
        <v>42705</v>
      </c>
      <c r="B2167" s="23" t="s">
        <v>129</v>
      </c>
      <c r="C2167" s="23">
        <f t="shared" si="3029"/>
        <v>930</v>
      </c>
      <c r="D2167" s="23" t="s">
        <v>16</v>
      </c>
      <c r="E2167" s="23">
        <v>324</v>
      </c>
      <c r="F2167" s="23">
        <v>327</v>
      </c>
      <c r="G2167" s="23">
        <v>331</v>
      </c>
      <c r="H2167" s="23">
        <v>342.5</v>
      </c>
      <c r="I2167" s="17">
        <f t="shared" si="3025"/>
        <v>2790</v>
      </c>
      <c r="J2167" s="17">
        <f t="shared" si="3031"/>
        <v>3720</v>
      </c>
      <c r="K2167" s="17">
        <f t="shared" si="3030"/>
        <v>10695</v>
      </c>
      <c r="L2167" s="17">
        <f t="shared" si="3028"/>
        <v>17205</v>
      </c>
    </row>
    <row r="2168" spans="1:12" ht="20.100000000000001" customHeight="1">
      <c r="A2168" s="24">
        <v>42704</v>
      </c>
      <c r="B2168" s="23" t="s">
        <v>39</v>
      </c>
      <c r="C2168" s="23">
        <f t="shared" ref="C2168:C2172" si="3032">CEILING((300000/E2168),10)</f>
        <v>2630</v>
      </c>
      <c r="D2168" s="23" t="s">
        <v>16</v>
      </c>
      <c r="E2168" s="23">
        <v>114.5</v>
      </c>
      <c r="F2168" s="23">
        <v>115.7</v>
      </c>
      <c r="G2168" s="23">
        <v>117.5</v>
      </c>
      <c r="H2168" s="23">
        <v>119.5</v>
      </c>
      <c r="I2168" s="17">
        <f t="shared" si="3025"/>
        <v>3156.0000000000073</v>
      </c>
      <c r="J2168" s="17">
        <f t="shared" si="3031"/>
        <v>4733.9999999999927</v>
      </c>
      <c r="K2168" s="17">
        <f t="shared" si="3030"/>
        <v>5260</v>
      </c>
      <c r="L2168" s="17">
        <f t="shared" ref="L2168:L2169" si="3033">K2168+J2168+I2168</f>
        <v>13150</v>
      </c>
    </row>
    <row r="2169" spans="1:12" ht="20.100000000000001" customHeight="1">
      <c r="A2169" s="24">
        <v>42704</v>
      </c>
      <c r="B2169" s="23" t="s">
        <v>130</v>
      </c>
      <c r="C2169" s="23">
        <f t="shared" si="3032"/>
        <v>320</v>
      </c>
      <c r="D2169" s="23" t="s">
        <v>16</v>
      </c>
      <c r="E2169" s="23">
        <v>965</v>
      </c>
      <c r="F2169" s="23">
        <v>972</v>
      </c>
      <c r="G2169" s="23">
        <v>980</v>
      </c>
      <c r="H2169" s="23">
        <v>990</v>
      </c>
      <c r="I2169" s="17">
        <f t="shared" si="3025"/>
        <v>2240</v>
      </c>
      <c r="J2169" s="17">
        <f t="shared" si="3031"/>
        <v>2560</v>
      </c>
      <c r="K2169" s="17">
        <f t="shared" si="3030"/>
        <v>3200</v>
      </c>
      <c r="L2169" s="17">
        <f t="shared" si="3033"/>
        <v>8000</v>
      </c>
    </row>
    <row r="2170" spans="1:12" ht="20.100000000000001" customHeight="1">
      <c r="A2170" s="24">
        <v>42703</v>
      </c>
      <c r="B2170" s="23" t="s">
        <v>42</v>
      </c>
      <c r="C2170" s="23">
        <f t="shared" si="3032"/>
        <v>1470</v>
      </c>
      <c r="D2170" s="23" t="s">
        <v>16</v>
      </c>
      <c r="E2170" s="23">
        <v>205</v>
      </c>
      <c r="F2170" s="23">
        <v>207</v>
      </c>
      <c r="G2170" s="23">
        <v>210</v>
      </c>
      <c r="H2170" s="23">
        <v>213</v>
      </c>
      <c r="I2170" s="17">
        <f t="shared" si="3025"/>
        <v>2940</v>
      </c>
      <c r="J2170" s="17">
        <f t="shared" si="3031"/>
        <v>4410</v>
      </c>
      <c r="K2170" s="17">
        <f t="shared" si="3030"/>
        <v>4410</v>
      </c>
      <c r="L2170" s="17">
        <f>K2170+J2170+I2170</f>
        <v>11760</v>
      </c>
    </row>
    <row r="2171" spans="1:12" ht="20.100000000000001" customHeight="1">
      <c r="A2171" s="24">
        <v>42702</v>
      </c>
      <c r="B2171" s="23" t="s">
        <v>129</v>
      </c>
      <c r="C2171" s="23">
        <f t="shared" si="3032"/>
        <v>930</v>
      </c>
      <c r="D2171" s="23" t="s">
        <v>16</v>
      </c>
      <c r="E2171" s="23">
        <v>324</v>
      </c>
      <c r="F2171" s="23">
        <v>327</v>
      </c>
      <c r="G2171" s="23">
        <v>331</v>
      </c>
      <c r="H2171" s="23">
        <v>347.9</v>
      </c>
      <c r="I2171" s="17">
        <f t="shared" si="3025"/>
        <v>2790</v>
      </c>
      <c r="J2171" s="17">
        <f t="shared" si="3031"/>
        <v>3720</v>
      </c>
      <c r="K2171" s="17">
        <f t="shared" si="3030"/>
        <v>15716.999999999978</v>
      </c>
      <c r="L2171" s="17">
        <f t="shared" ref="L2171:L2172" si="3034">K2171+J2171+I2171</f>
        <v>22226.999999999978</v>
      </c>
    </row>
    <row r="2172" spans="1:12" ht="20.100000000000001" customHeight="1">
      <c r="A2172" s="24">
        <v>42702</v>
      </c>
      <c r="B2172" s="23" t="s">
        <v>131</v>
      </c>
      <c r="C2172" s="23">
        <f t="shared" si="3032"/>
        <v>2520</v>
      </c>
      <c r="D2172" s="23" t="s">
        <v>16</v>
      </c>
      <c r="E2172" s="23">
        <v>119.5</v>
      </c>
      <c r="F2172" s="23">
        <v>120.7</v>
      </c>
      <c r="G2172" s="23">
        <v>122.2</v>
      </c>
      <c r="H2172" s="23">
        <v>124</v>
      </c>
      <c r="I2172" s="17">
        <f t="shared" si="3025"/>
        <v>3024.0000000000073</v>
      </c>
      <c r="J2172" s="17">
        <f t="shared" si="3031"/>
        <v>3780</v>
      </c>
      <c r="K2172" s="17">
        <f t="shared" si="3030"/>
        <v>4535.9999999999927</v>
      </c>
      <c r="L2172" s="17">
        <f t="shared" si="3034"/>
        <v>11340</v>
      </c>
    </row>
    <row r="2173" spans="1:12" ht="20.100000000000001" customHeight="1">
      <c r="A2173" s="25">
        <v>42699</v>
      </c>
      <c r="B2173" s="14" t="s">
        <v>107</v>
      </c>
      <c r="C2173" s="15">
        <v>200</v>
      </c>
      <c r="D2173" s="14" t="s">
        <v>16</v>
      </c>
      <c r="E2173" s="16">
        <v>3110</v>
      </c>
      <c r="F2173" s="16">
        <v>3090</v>
      </c>
      <c r="G2173" s="16">
        <v>0</v>
      </c>
      <c r="H2173" s="16">
        <v>0</v>
      </c>
      <c r="I2173" s="18">
        <f t="shared" si="3025"/>
        <v>-4000</v>
      </c>
      <c r="J2173" s="26">
        <v>0</v>
      </c>
      <c r="K2173" s="27">
        <f t="shared" si="3030"/>
        <v>0</v>
      </c>
      <c r="L2173" s="27">
        <f>(I2173+J2173+K2173)</f>
        <v>-4000</v>
      </c>
    </row>
    <row r="2174" spans="1:12" ht="20.100000000000001" customHeight="1">
      <c r="A2174" s="25">
        <v>42699</v>
      </c>
      <c r="B2174" s="14" t="s">
        <v>117</v>
      </c>
      <c r="C2174" s="15">
        <v>1300</v>
      </c>
      <c r="D2174" s="14" t="s">
        <v>16</v>
      </c>
      <c r="E2174" s="16">
        <v>945</v>
      </c>
      <c r="F2174" s="16">
        <v>950</v>
      </c>
      <c r="G2174" s="16">
        <v>955</v>
      </c>
      <c r="H2174" s="16">
        <v>965</v>
      </c>
      <c r="I2174" s="18">
        <f t="shared" si="3025"/>
        <v>6500</v>
      </c>
      <c r="J2174" s="18">
        <f>(G2174-F2174)*C2174</f>
        <v>6500</v>
      </c>
      <c r="K2174" s="19">
        <f t="shared" si="3030"/>
        <v>13000</v>
      </c>
      <c r="L2174" s="19">
        <f>SUM(I2174+J2174+K2174)</f>
        <v>26000</v>
      </c>
    </row>
    <row r="2175" spans="1:12" ht="20.100000000000001" customHeight="1">
      <c r="A2175" s="28">
        <v>42698</v>
      </c>
      <c r="B2175" s="14" t="s">
        <v>113</v>
      </c>
      <c r="C2175" s="15">
        <v>300</v>
      </c>
      <c r="D2175" s="14" t="s">
        <v>22</v>
      </c>
      <c r="E2175" s="16">
        <v>1090</v>
      </c>
      <c r="F2175" s="16">
        <v>1110</v>
      </c>
      <c r="G2175" s="16">
        <v>0</v>
      </c>
      <c r="H2175" s="16">
        <v>0</v>
      </c>
      <c r="I2175" s="27">
        <f>(E2175-F2175)*C2175</f>
        <v>-6000</v>
      </c>
      <c r="J2175" s="26">
        <v>0</v>
      </c>
      <c r="K2175" s="27">
        <v>0</v>
      </c>
      <c r="L2175" s="27">
        <f t="shared" ref="L2175" si="3035">(K2175+J2175+I2175)</f>
        <v>-6000</v>
      </c>
    </row>
    <row r="2176" spans="1:12" ht="20.100000000000001" customHeight="1">
      <c r="A2176" s="28">
        <v>42697</v>
      </c>
      <c r="B2176" s="14" t="s">
        <v>27</v>
      </c>
      <c r="C2176" s="15">
        <v>1500</v>
      </c>
      <c r="D2176" s="14" t="s">
        <v>22</v>
      </c>
      <c r="E2176" s="16">
        <v>465</v>
      </c>
      <c r="F2176" s="16">
        <v>462</v>
      </c>
      <c r="G2176" s="16">
        <v>0</v>
      </c>
      <c r="H2176" s="16">
        <v>0</v>
      </c>
      <c r="I2176" s="19">
        <f>(E2176-F2176)*C2176</f>
        <v>4500</v>
      </c>
      <c r="J2176" s="18">
        <v>0</v>
      </c>
      <c r="K2176" s="19">
        <v>0</v>
      </c>
      <c r="L2176" s="19">
        <f t="shared" ref="L2176" si="3036">(K2176+J2176+I2176)</f>
        <v>4500</v>
      </c>
    </row>
    <row r="2177" spans="1:12" ht="20.100000000000001" customHeight="1">
      <c r="A2177" s="25">
        <v>42696</v>
      </c>
      <c r="B2177" s="14" t="s">
        <v>112</v>
      </c>
      <c r="C2177" s="15">
        <v>1300</v>
      </c>
      <c r="D2177" s="14" t="s">
        <v>16</v>
      </c>
      <c r="E2177" s="16">
        <v>450</v>
      </c>
      <c r="F2177" s="16">
        <v>453</v>
      </c>
      <c r="G2177" s="16">
        <v>0</v>
      </c>
      <c r="H2177" s="16">
        <v>0</v>
      </c>
      <c r="I2177" s="18">
        <f>(F2177-E2177)*C2177</f>
        <v>3900</v>
      </c>
      <c r="J2177" s="19">
        <v>0</v>
      </c>
      <c r="K2177" s="19">
        <v>0</v>
      </c>
      <c r="L2177" s="19">
        <f>SUM(I2177+J2177+K2177)</f>
        <v>3900</v>
      </c>
    </row>
    <row r="2178" spans="1:12" ht="20.100000000000001" customHeight="1">
      <c r="A2178" s="25">
        <v>42696</v>
      </c>
      <c r="B2178" s="15" t="s">
        <v>24</v>
      </c>
      <c r="C2178" s="15">
        <v>5000</v>
      </c>
      <c r="D2178" s="14" t="s">
        <v>22</v>
      </c>
      <c r="E2178" s="16">
        <v>109</v>
      </c>
      <c r="F2178" s="16">
        <v>108</v>
      </c>
      <c r="G2178" s="16">
        <v>107</v>
      </c>
      <c r="H2178" s="16">
        <v>0</v>
      </c>
      <c r="I2178" s="19">
        <f>(E2178-F2178)*C2178</f>
        <v>5000</v>
      </c>
      <c r="J2178" s="18">
        <f>(F2178-G2178)*C2178</f>
        <v>5000</v>
      </c>
      <c r="K2178" s="19">
        <v>0</v>
      </c>
      <c r="L2178" s="19">
        <f>SUM(I2178+J2178+K2178)</f>
        <v>10000</v>
      </c>
    </row>
    <row r="2179" spans="1:12" ht="20.100000000000001" customHeight="1">
      <c r="A2179" s="25">
        <v>42695</v>
      </c>
      <c r="B2179" s="15" t="s">
        <v>23</v>
      </c>
      <c r="C2179" s="15">
        <v>375</v>
      </c>
      <c r="D2179" s="15" t="s">
        <v>22</v>
      </c>
      <c r="E2179" s="16">
        <v>729</v>
      </c>
      <c r="F2179" s="16">
        <v>724</v>
      </c>
      <c r="G2179" s="16">
        <v>719</v>
      </c>
      <c r="H2179" s="16">
        <v>709</v>
      </c>
      <c r="I2179" s="19">
        <f>(E2179-F2179)*C2179</f>
        <v>1875</v>
      </c>
      <c r="J2179" s="18">
        <f>(F2179-G2179)*C2179</f>
        <v>1875</v>
      </c>
      <c r="K2179" s="19">
        <f>(G2179-H2179)*C2179</f>
        <v>3750</v>
      </c>
      <c r="L2179" s="19">
        <f t="shared" ref="L2179:L2181" si="3037">(K2179+J2179+I2179)</f>
        <v>7500</v>
      </c>
    </row>
    <row r="2180" spans="1:12" ht="20.100000000000001" customHeight="1">
      <c r="A2180" s="25">
        <v>42695</v>
      </c>
      <c r="B2180" s="14" t="s">
        <v>21</v>
      </c>
      <c r="C2180" s="15">
        <v>250</v>
      </c>
      <c r="D2180" s="14" t="s">
        <v>22</v>
      </c>
      <c r="E2180" s="16">
        <v>1850</v>
      </c>
      <c r="F2180" s="16">
        <v>1830</v>
      </c>
      <c r="G2180" s="16">
        <v>1810</v>
      </c>
      <c r="H2180" s="16">
        <v>1790</v>
      </c>
      <c r="I2180" s="19">
        <f>(E2180-F2180)*C2180</f>
        <v>5000</v>
      </c>
      <c r="J2180" s="18">
        <f>(F2180-G2180)*C2180</f>
        <v>5000</v>
      </c>
      <c r="K2180" s="19">
        <f>(G2180-H2180)*C2180</f>
        <v>5000</v>
      </c>
      <c r="L2180" s="19">
        <f t="shared" si="3037"/>
        <v>15000</v>
      </c>
    </row>
    <row r="2181" spans="1:12" ht="20.100000000000001" customHeight="1">
      <c r="A2181" s="25">
        <v>42695</v>
      </c>
      <c r="B2181" s="15" t="s">
        <v>20</v>
      </c>
      <c r="C2181" s="15">
        <v>3000</v>
      </c>
      <c r="D2181" s="14" t="s">
        <v>22</v>
      </c>
      <c r="E2181" s="16">
        <v>275</v>
      </c>
      <c r="F2181" s="16">
        <v>273</v>
      </c>
      <c r="G2181" s="16">
        <v>271</v>
      </c>
      <c r="H2181" s="19">
        <v>269</v>
      </c>
      <c r="I2181" s="19">
        <f>(E2181-F2181)*C2181</f>
        <v>6000</v>
      </c>
      <c r="J2181" s="18">
        <f>(F2181-G2181)*C2181</f>
        <v>6000</v>
      </c>
      <c r="K2181" s="19">
        <f>(G2181-H2181)*C2181</f>
        <v>6000</v>
      </c>
      <c r="L2181" s="19">
        <f t="shared" si="3037"/>
        <v>18000</v>
      </c>
    </row>
    <row r="2182" spans="1:12" ht="20.100000000000001" customHeight="1">
      <c r="A2182" s="28">
        <v>42692</v>
      </c>
      <c r="B2182" s="14" t="s">
        <v>106</v>
      </c>
      <c r="C2182" s="15">
        <v>1000</v>
      </c>
      <c r="D2182" s="14" t="s">
        <v>22</v>
      </c>
      <c r="E2182" s="16">
        <v>361</v>
      </c>
      <c r="F2182" s="16">
        <v>358</v>
      </c>
      <c r="G2182" s="16">
        <v>0</v>
      </c>
      <c r="H2182" s="16">
        <v>0</v>
      </c>
      <c r="I2182" s="19">
        <f>(E2182-F2182)*C2182</f>
        <v>3000</v>
      </c>
      <c r="J2182" s="19">
        <v>0</v>
      </c>
      <c r="K2182" s="19">
        <f>(G2182-H2182)*C2182</f>
        <v>0</v>
      </c>
      <c r="L2182" s="19">
        <f>SUM(I2182+J2182+K2182)</f>
        <v>3000</v>
      </c>
    </row>
    <row r="2183" spans="1:12" ht="20.100000000000001" customHeight="1">
      <c r="A2183" s="25">
        <v>42691</v>
      </c>
      <c r="B2183" s="14" t="s">
        <v>116</v>
      </c>
      <c r="C2183" s="15">
        <v>300</v>
      </c>
      <c r="D2183" s="14" t="s">
        <v>16</v>
      </c>
      <c r="E2183" s="16">
        <v>1424</v>
      </c>
      <c r="F2183" s="16">
        <v>1438</v>
      </c>
      <c r="G2183" s="16">
        <v>0</v>
      </c>
      <c r="H2183" s="16">
        <v>0</v>
      </c>
      <c r="I2183" s="18">
        <f>(F2183-E2183)*C2183</f>
        <v>4200</v>
      </c>
      <c r="J2183" s="18">
        <v>0</v>
      </c>
      <c r="K2183" s="19">
        <f>(H2183-G2183)*C2183</f>
        <v>0</v>
      </c>
      <c r="L2183" s="19">
        <f t="shared" ref="L2183" si="3038">(K2183+J2183+I2183)</f>
        <v>4200</v>
      </c>
    </row>
    <row r="2184" spans="1:12" ht="20.100000000000001" customHeight="1">
      <c r="A2184" s="25">
        <v>42690</v>
      </c>
      <c r="B2184" s="14" t="s">
        <v>115</v>
      </c>
      <c r="C2184" s="15">
        <v>1100</v>
      </c>
      <c r="D2184" s="14" t="s">
        <v>16</v>
      </c>
      <c r="E2184" s="16">
        <v>490</v>
      </c>
      <c r="F2184" s="16">
        <v>495</v>
      </c>
      <c r="G2184" s="16">
        <v>500</v>
      </c>
      <c r="H2184" s="16">
        <v>505</v>
      </c>
      <c r="I2184" s="18">
        <f>(F2184-E2184)*C2184</f>
        <v>5500</v>
      </c>
      <c r="J2184" s="18">
        <f>(G2184-F2184)*C2184</f>
        <v>5500</v>
      </c>
      <c r="K2184" s="19">
        <f>(H2184-G2184)*C2184</f>
        <v>5500</v>
      </c>
      <c r="L2184" s="19">
        <f t="shared" ref="L2184" si="3039">(K2184+J2184+I2184)</f>
        <v>16500</v>
      </c>
    </row>
    <row r="2185" spans="1:12" ht="20.100000000000001" customHeight="1">
      <c r="A2185" s="25">
        <v>42690</v>
      </c>
      <c r="B2185" s="14" t="s">
        <v>114</v>
      </c>
      <c r="C2185" s="15">
        <v>600</v>
      </c>
      <c r="D2185" s="14" t="s">
        <v>16</v>
      </c>
      <c r="E2185" s="16">
        <v>903</v>
      </c>
      <c r="F2185" s="16">
        <v>912</v>
      </c>
      <c r="G2185" s="16">
        <v>921</v>
      </c>
      <c r="H2185" s="16">
        <v>0</v>
      </c>
      <c r="I2185" s="18">
        <f>(F2185-E2185)*C2185</f>
        <v>5400</v>
      </c>
      <c r="J2185" s="18">
        <f>(G2185-F2185)*C2185</f>
        <v>5400</v>
      </c>
      <c r="K2185" s="19">
        <v>0</v>
      </c>
      <c r="L2185" s="19">
        <f t="shared" ref="L2185" si="3040">(K2185+J2185+I2185)</f>
        <v>10800</v>
      </c>
    </row>
    <row r="2186" spans="1:12" ht="20.100000000000001" customHeight="1">
      <c r="A2186" s="25">
        <v>42689</v>
      </c>
      <c r="B2186" s="14" t="s">
        <v>110</v>
      </c>
      <c r="C2186" s="15">
        <v>3500</v>
      </c>
      <c r="D2186" s="14" t="s">
        <v>16</v>
      </c>
      <c r="E2186" s="16">
        <v>173</v>
      </c>
      <c r="F2186" s="16">
        <v>175</v>
      </c>
      <c r="G2186" s="16">
        <v>0</v>
      </c>
      <c r="H2186" s="19">
        <v>0</v>
      </c>
      <c r="I2186" s="18">
        <f>(F2186-E2186)*C2186</f>
        <v>7000</v>
      </c>
      <c r="J2186" s="19">
        <v>0</v>
      </c>
      <c r="K2186" s="19">
        <f>(G2186-H2186)*C2186</f>
        <v>0</v>
      </c>
      <c r="L2186" s="19">
        <f>SUM(I2186+J2186+K2186)</f>
        <v>7000</v>
      </c>
    </row>
    <row r="2187" spans="1:12" ht="20.100000000000001" customHeight="1">
      <c r="A2187" s="25">
        <v>42689</v>
      </c>
      <c r="B2187" s="14" t="s">
        <v>105</v>
      </c>
      <c r="C2187" s="15">
        <v>200</v>
      </c>
      <c r="D2187" s="14" t="s">
        <v>22</v>
      </c>
      <c r="E2187" s="16">
        <v>2945</v>
      </c>
      <c r="F2187" s="16">
        <v>2925</v>
      </c>
      <c r="G2187" s="16">
        <v>2905</v>
      </c>
      <c r="H2187" s="16">
        <v>0</v>
      </c>
      <c r="I2187" s="19">
        <f>(E2187-F2187)*C2187</f>
        <v>4000</v>
      </c>
      <c r="J2187" s="18">
        <f>(F2187-G2187)*C2187</f>
        <v>4000</v>
      </c>
      <c r="K2187" s="19">
        <v>0</v>
      </c>
      <c r="L2187" s="19">
        <f t="shared" ref="L2187" si="3041">(K2187+J2187+I2187)</f>
        <v>8000</v>
      </c>
    </row>
    <row r="2188" spans="1:12" ht="20.100000000000001" customHeight="1">
      <c r="A2188" s="25">
        <v>42685</v>
      </c>
      <c r="B2188" s="14" t="s">
        <v>29</v>
      </c>
      <c r="C2188" s="15">
        <v>600</v>
      </c>
      <c r="D2188" s="14" t="s">
        <v>16</v>
      </c>
      <c r="E2188" s="16">
        <v>698</v>
      </c>
      <c r="F2188" s="16">
        <v>703</v>
      </c>
      <c r="G2188" s="16">
        <v>708</v>
      </c>
      <c r="H2188" s="16">
        <v>0</v>
      </c>
      <c r="I2188" s="18">
        <f>(F2188-E2188)*C2188</f>
        <v>3000</v>
      </c>
      <c r="J2188" s="18">
        <f>(G2188-F2188)*C2188</f>
        <v>3000</v>
      </c>
      <c r="K2188" s="19">
        <v>0</v>
      </c>
      <c r="L2188" s="19">
        <f t="shared" ref="L2188" si="3042">(K2188+J2188+I2188)</f>
        <v>6000</v>
      </c>
    </row>
    <row r="2189" spans="1:12" ht="20.100000000000001" customHeight="1">
      <c r="A2189" s="25">
        <v>42685</v>
      </c>
      <c r="B2189" s="14" t="s">
        <v>111</v>
      </c>
      <c r="C2189" s="15">
        <v>1700</v>
      </c>
      <c r="D2189" s="14" t="s">
        <v>22</v>
      </c>
      <c r="E2189" s="16">
        <v>325</v>
      </c>
      <c r="F2189" s="16">
        <v>322</v>
      </c>
      <c r="G2189" s="16">
        <v>0</v>
      </c>
      <c r="H2189" s="19">
        <v>0</v>
      </c>
      <c r="I2189" s="19">
        <f>(E2189-F2189)*C2189</f>
        <v>5100</v>
      </c>
      <c r="J2189" s="19">
        <v>0</v>
      </c>
      <c r="K2189" s="19">
        <f>(G2189-H2189)*C2189</f>
        <v>0</v>
      </c>
      <c r="L2189" s="19">
        <f>SUM(I2189+J2189+K2189)</f>
        <v>5100</v>
      </c>
    </row>
    <row r="2190" spans="1:12" ht="20.100000000000001" customHeight="1">
      <c r="A2190" s="25">
        <v>42685</v>
      </c>
      <c r="B2190" s="14" t="s">
        <v>21</v>
      </c>
      <c r="C2190" s="15">
        <v>250</v>
      </c>
      <c r="D2190" s="14" t="s">
        <v>16</v>
      </c>
      <c r="E2190" s="16">
        <v>2000</v>
      </c>
      <c r="F2190" s="16">
        <v>2020</v>
      </c>
      <c r="G2190" s="16">
        <v>0</v>
      </c>
      <c r="H2190" s="16">
        <v>0</v>
      </c>
      <c r="I2190" s="18">
        <f>(F2190-E2190)*C2190</f>
        <v>5000</v>
      </c>
      <c r="J2190" s="19">
        <v>0</v>
      </c>
      <c r="K2190" s="19">
        <f>(G2190-H2190)*C2190</f>
        <v>0</v>
      </c>
      <c r="L2190" s="19">
        <f t="shared" ref="L2190:L2191" si="3043">(K2190+J2190+I2190)</f>
        <v>5000</v>
      </c>
    </row>
    <row r="2191" spans="1:12" ht="20.100000000000001" customHeight="1">
      <c r="A2191" s="25">
        <v>42685</v>
      </c>
      <c r="B2191" s="14" t="s">
        <v>105</v>
      </c>
      <c r="C2191" s="15">
        <v>200</v>
      </c>
      <c r="D2191" s="14" t="s">
        <v>22</v>
      </c>
      <c r="E2191" s="16">
        <v>3050</v>
      </c>
      <c r="F2191" s="16">
        <v>3040</v>
      </c>
      <c r="G2191" s="16">
        <v>3030</v>
      </c>
      <c r="H2191" s="16">
        <v>3010</v>
      </c>
      <c r="I2191" s="19">
        <f>(E2191-F2191)*C2191</f>
        <v>2000</v>
      </c>
      <c r="J2191" s="18">
        <f>(F2191-G2191)*C2191</f>
        <v>2000</v>
      </c>
      <c r="K2191" s="19">
        <f>(G2191-H2191)*C2191</f>
        <v>4000</v>
      </c>
      <c r="L2191" s="19">
        <f t="shared" si="3043"/>
        <v>8000</v>
      </c>
    </row>
    <row r="2192" spans="1:12" ht="20.100000000000001" customHeight="1">
      <c r="A2192" s="25">
        <v>42684</v>
      </c>
      <c r="B2192" s="14" t="s">
        <v>110</v>
      </c>
      <c r="C2192" s="15">
        <v>3500</v>
      </c>
      <c r="D2192" s="14" t="s">
        <v>22</v>
      </c>
      <c r="E2192" s="16">
        <v>164</v>
      </c>
      <c r="F2192" s="16">
        <v>163</v>
      </c>
      <c r="G2192" s="16">
        <v>162</v>
      </c>
      <c r="H2192" s="19">
        <v>161</v>
      </c>
      <c r="I2192" s="19">
        <f>(E2192-F2192)*C2192</f>
        <v>3500</v>
      </c>
      <c r="J2192" s="19">
        <f>(F2192-G2192)*C2192</f>
        <v>3500</v>
      </c>
      <c r="K2192" s="19">
        <f>(G2192-H2192)*C2192</f>
        <v>3500</v>
      </c>
      <c r="L2192" s="19">
        <f>SUM(I2192+J2192+K2192)</f>
        <v>10500</v>
      </c>
    </row>
    <row r="2193" spans="1:12" ht="20.100000000000001" customHeight="1">
      <c r="A2193" s="25">
        <v>42684</v>
      </c>
      <c r="B2193" s="15" t="s">
        <v>20</v>
      </c>
      <c r="C2193" s="15">
        <v>3000</v>
      </c>
      <c r="D2193" s="14" t="s">
        <v>16</v>
      </c>
      <c r="E2193" s="16">
        <v>270</v>
      </c>
      <c r="F2193" s="16">
        <v>272</v>
      </c>
      <c r="G2193" s="16">
        <v>274</v>
      </c>
      <c r="H2193" s="19">
        <v>277</v>
      </c>
      <c r="I2193" s="18">
        <f t="shared" ref="I2193:I2198" si="3044">(F2193-E2193)*C2193</f>
        <v>6000</v>
      </c>
      <c r="J2193" s="18">
        <f>(G2193-F2193)*C2193</f>
        <v>6000</v>
      </c>
      <c r="K2193" s="19">
        <f>(H2193-F2193)*C2193</f>
        <v>15000</v>
      </c>
      <c r="L2193" s="19">
        <f t="shared" ref="L2193" si="3045">(K2193+J2193+I2193)</f>
        <v>27000</v>
      </c>
    </row>
    <row r="2194" spans="1:12" ht="20.100000000000001" customHeight="1">
      <c r="A2194" s="25">
        <v>42684</v>
      </c>
      <c r="B2194" s="14" t="s">
        <v>109</v>
      </c>
      <c r="C2194" s="15">
        <v>3000</v>
      </c>
      <c r="D2194" s="14" t="s">
        <v>16</v>
      </c>
      <c r="E2194" s="16">
        <v>314</v>
      </c>
      <c r="F2194" s="16">
        <v>316</v>
      </c>
      <c r="G2194" s="16">
        <v>318</v>
      </c>
      <c r="H2194" s="19">
        <v>321</v>
      </c>
      <c r="I2194" s="18">
        <f t="shared" si="3044"/>
        <v>6000</v>
      </c>
      <c r="J2194" s="18">
        <f>(G2194-F2194)*C2194</f>
        <v>6000</v>
      </c>
      <c r="K2194" s="19">
        <f>(H2194-F2194)*C2194</f>
        <v>15000</v>
      </c>
      <c r="L2194" s="19">
        <f t="shared" ref="L2194" si="3046">(K2194+J2194+I2194)</f>
        <v>27000</v>
      </c>
    </row>
    <row r="2195" spans="1:12" ht="20.100000000000001" customHeight="1">
      <c r="A2195" s="28">
        <v>42683</v>
      </c>
      <c r="B2195" s="14" t="s">
        <v>106</v>
      </c>
      <c r="C2195" s="15">
        <v>1000</v>
      </c>
      <c r="D2195" s="14" t="s">
        <v>16</v>
      </c>
      <c r="E2195" s="16">
        <v>410</v>
      </c>
      <c r="F2195" s="16">
        <v>412</v>
      </c>
      <c r="G2195" s="16">
        <v>0</v>
      </c>
      <c r="H2195" s="16">
        <v>0</v>
      </c>
      <c r="I2195" s="18">
        <f t="shared" si="3044"/>
        <v>2000</v>
      </c>
      <c r="J2195" s="19">
        <v>0</v>
      </c>
      <c r="K2195" s="19">
        <f>(G2195-H2195)*C2195</f>
        <v>0</v>
      </c>
      <c r="L2195" s="19">
        <f>SUM(I2195+J2195+K2195)</f>
        <v>2000</v>
      </c>
    </row>
    <row r="2196" spans="1:12" ht="20.100000000000001" customHeight="1">
      <c r="A2196" s="28">
        <v>42683</v>
      </c>
      <c r="B2196" s="14" t="s">
        <v>108</v>
      </c>
      <c r="C2196" s="15">
        <v>500</v>
      </c>
      <c r="D2196" s="14" t="s">
        <v>16</v>
      </c>
      <c r="E2196" s="16">
        <v>1040</v>
      </c>
      <c r="F2196" s="16">
        <v>1030</v>
      </c>
      <c r="G2196" s="16">
        <v>0</v>
      </c>
      <c r="H2196" s="19">
        <v>0</v>
      </c>
      <c r="I2196" s="27">
        <f t="shared" si="3044"/>
        <v>-5000</v>
      </c>
      <c r="J2196" s="27">
        <v>0</v>
      </c>
      <c r="K2196" s="27">
        <f>(G2196-H2196)*C2196</f>
        <v>0</v>
      </c>
      <c r="L2196" s="27">
        <f>SUM(I2196+J2196+K2196)</f>
        <v>-5000</v>
      </c>
    </row>
    <row r="2197" spans="1:12" ht="20.100000000000001" customHeight="1">
      <c r="A2197" s="28">
        <v>42683</v>
      </c>
      <c r="B2197" s="14" t="s">
        <v>27</v>
      </c>
      <c r="C2197" s="15">
        <v>1500</v>
      </c>
      <c r="D2197" s="14" t="s">
        <v>16</v>
      </c>
      <c r="E2197" s="16">
        <v>520</v>
      </c>
      <c r="F2197" s="16">
        <v>522</v>
      </c>
      <c r="G2197" s="16">
        <v>525</v>
      </c>
      <c r="H2197" s="16">
        <v>529</v>
      </c>
      <c r="I2197" s="18">
        <f t="shared" si="3044"/>
        <v>3000</v>
      </c>
      <c r="J2197" s="18">
        <f>(G2197-F2197)*C2197</f>
        <v>4500</v>
      </c>
      <c r="K2197" s="19">
        <f>(H2197-F2197)*C2197</f>
        <v>10500</v>
      </c>
      <c r="L2197" s="19">
        <f t="shared" ref="L2197:L2198" si="3047">(K2197+J2197+I2197)</f>
        <v>18000</v>
      </c>
    </row>
    <row r="2198" spans="1:12" ht="20.100000000000001" customHeight="1">
      <c r="A2198" s="28">
        <v>42683</v>
      </c>
      <c r="B2198" s="14" t="s">
        <v>29</v>
      </c>
      <c r="C2198" s="15">
        <v>600</v>
      </c>
      <c r="D2198" s="14" t="s">
        <v>16</v>
      </c>
      <c r="E2198" s="16">
        <v>605</v>
      </c>
      <c r="F2198" s="16">
        <v>610</v>
      </c>
      <c r="G2198" s="16">
        <v>615</v>
      </c>
      <c r="H2198" s="16">
        <v>625</v>
      </c>
      <c r="I2198" s="18">
        <f t="shared" si="3044"/>
        <v>3000</v>
      </c>
      <c r="J2198" s="18">
        <f>(G2198-F2198)*C2198</f>
        <v>3000</v>
      </c>
      <c r="K2198" s="19">
        <f>(H2198-F2198)*C2198</f>
        <v>9000</v>
      </c>
      <c r="L2198" s="19">
        <f t="shared" si="3047"/>
        <v>15000</v>
      </c>
    </row>
    <row r="2199" spans="1:12" ht="20.100000000000001" customHeight="1">
      <c r="A2199" s="25">
        <v>42682</v>
      </c>
      <c r="B2199" s="15" t="s">
        <v>24</v>
      </c>
      <c r="C2199" s="15">
        <v>5000</v>
      </c>
      <c r="D2199" s="14" t="s">
        <v>22</v>
      </c>
      <c r="E2199" s="16">
        <v>143</v>
      </c>
      <c r="F2199" s="16">
        <v>142</v>
      </c>
      <c r="G2199" s="16">
        <v>0</v>
      </c>
      <c r="H2199" s="16">
        <v>0</v>
      </c>
      <c r="I2199" s="19">
        <f t="shared" ref="I2199:I2208" si="3048">(E2199-F2199)*C2199</f>
        <v>5000</v>
      </c>
      <c r="J2199" s="19">
        <v>0</v>
      </c>
      <c r="K2199" s="19">
        <v>0</v>
      </c>
      <c r="L2199" s="19">
        <f>SUM(I2199+J2199+K2199)</f>
        <v>5000</v>
      </c>
    </row>
    <row r="2200" spans="1:12" ht="20.100000000000001" customHeight="1">
      <c r="A2200" s="25">
        <v>42682</v>
      </c>
      <c r="B2200" s="15" t="s">
        <v>20</v>
      </c>
      <c r="C2200" s="15">
        <v>3000</v>
      </c>
      <c r="D2200" s="14" t="s">
        <v>22</v>
      </c>
      <c r="E2200" s="16">
        <v>252</v>
      </c>
      <c r="F2200" s="16">
        <v>250</v>
      </c>
      <c r="G2200" s="16">
        <v>0</v>
      </c>
      <c r="H2200" s="19">
        <v>0</v>
      </c>
      <c r="I2200" s="19">
        <f t="shared" si="3048"/>
        <v>6000</v>
      </c>
      <c r="J2200" s="18">
        <v>0</v>
      </c>
      <c r="K2200" s="19">
        <v>0</v>
      </c>
      <c r="L2200" s="19">
        <f>K2200+J2200+I2200</f>
        <v>6000</v>
      </c>
    </row>
    <row r="2201" spans="1:12" ht="20.100000000000001" customHeight="1">
      <c r="A2201" s="25">
        <v>42682</v>
      </c>
      <c r="B2201" s="14" t="s">
        <v>108</v>
      </c>
      <c r="C2201" s="15">
        <v>500</v>
      </c>
      <c r="D2201" s="14" t="s">
        <v>22</v>
      </c>
      <c r="E2201" s="16">
        <v>1090</v>
      </c>
      <c r="F2201" s="16">
        <v>1085</v>
      </c>
      <c r="G2201" s="16">
        <v>1080</v>
      </c>
      <c r="H2201" s="19">
        <v>1070</v>
      </c>
      <c r="I2201" s="19">
        <f t="shared" si="3048"/>
        <v>2500</v>
      </c>
      <c r="J2201" s="19">
        <f>(F2201-G2201)*C2201</f>
        <v>2500</v>
      </c>
      <c r="K2201" s="19">
        <f>(G2201-H2201)*C2201</f>
        <v>5000</v>
      </c>
      <c r="L2201" s="19">
        <f>SUM(I2201+J2201+K2201)</f>
        <v>10000</v>
      </c>
    </row>
    <row r="2202" spans="1:12" ht="20.100000000000001" customHeight="1">
      <c r="A2202" s="25">
        <v>42681</v>
      </c>
      <c r="B2202" s="15" t="s">
        <v>24</v>
      </c>
      <c r="C2202" s="15">
        <v>5000</v>
      </c>
      <c r="D2202" s="14" t="s">
        <v>22</v>
      </c>
      <c r="E2202" s="16">
        <v>141.5</v>
      </c>
      <c r="F2202" s="16">
        <v>140.5</v>
      </c>
      <c r="G2202" s="16">
        <v>0</v>
      </c>
      <c r="H2202" s="16">
        <v>0</v>
      </c>
      <c r="I2202" s="19">
        <f t="shared" si="3048"/>
        <v>5000</v>
      </c>
      <c r="J2202" s="19">
        <v>0</v>
      </c>
      <c r="K2202" s="19">
        <v>0</v>
      </c>
      <c r="L2202" s="19">
        <f>SUM(I2202+J2202+K2202)</f>
        <v>5000</v>
      </c>
    </row>
    <row r="2203" spans="1:12" ht="20.100000000000001" customHeight="1">
      <c r="A2203" s="25">
        <v>42681</v>
      </c>
      <c r="B2203" s="14" t="s">
        <v>21</v>
      </c>
      <c r="C2203" s="15">
        <v>250</v>
      </c>
      <c r="D2203" s="14" t="s">
        <v>22</v>
      </c>
      <c r="E2203" s="16">
        <v>2040</v>
      </c>
      <c r="F2203" s="16">
        <v>2020</v>
      </c>
      <c r="G2203" s="16">
        <v>0</v>
      </c>
      <c r="H2203" s="16">
        <v>0</v>
      </c>
      <c r="I2203" s="19">
        <f t="shared" si="3048"/>
        <v>5000</v>
      </c>
      <c r="J2203" s="19">
        <v>0</v>
      </c>
      <c r="K2203" s="19">
        <f>(G2203-H2203)*C2203</f>
        <v>0</v>
      </c>
      <c r="L2203" s="19">
        <f t="shared" ref="L2203" si="3049">(K2203+J2203+I2203)</f>
        <v>5000</v>
      </c>
    </row>
    <row r="2204" spans="1:12" ht="20.100000000000001" customHeight="1">
      <c r="A2204" s="25">
        <v>42678</v>
      </c>
      <c r="B2204" s="15" t="s">
        <v>24</v>
      </c>
      <c r="C2204" s="15">
        <v>5000</v>
      </c>
      <c r="D2204" s="14" t="s">
        <v>22</v>
      </c>
      <c r="E2204" s="16">
        <v>142.5</v>
      </c>
      <c r="F2204" s="16">
        <v>141.5</v>
      </c>
      <c r="G2204" s="16">
        <v>140.5</v>
      </c>
      <c r="H2204" s="16">
        <v>139.5</v>
      </c>
      <c r="I2204" s="19">
        <f t="shared" si="3048"/>
        <v>5000</v>
      </c>
      <c r="J2204" s="19">
        <f>(F2204-G2204)*C2204</f>
        <v>5000</v>
      </c>
      <c r="K2204" s="19">
        <f>(G2204-H2204)*C2204</f>
        <v>5000</v>
      </c>
      <c r="L2204" s="19">
        <f>SUM(I2204+J2204+K2204)</f>
        <v>15000</v>
      </c>
    </row>
    <row r="2205" spans="1:12" ht="20.100000000000001" customHeight="1">
      <c r="A2205" s="25">
        <v>42678</v>
      </c>
      <c r="B2205" s="15" t="s">
        <v>15</v>
      </c>
      <c r="C2205" s="15">
        <v>700</v>
      </c>
      <c r="D2205" s="14" t="s">
        <v>22</v>
      </c>
      <c r="E2205" s="16">
        <v>830</v>
      </c>
      <c r="F2205" s="16">
        <v>825</v>
      </c>
      <c r="G2205" s="16">
        <v>820</v>
      </c>
      <c r="H2205" s="16">
        <v>810</v>
      </c>
      <c r="I2205" s="19">
        <f t="shared" si="3048"/>
        <v>3500</v>
      </c>
      <c r="J2205" s="19">
        <f>(F2205-G2205)*C2205</f>
        <v>3500</v>
      </c>
      <c r="K2205" s="19">
        <f>(G2205-H2205)*C2205</f>
        <v>7000</v>
      </c>
      <c r="L2205" s="19">
        <f>SUM(I2205+J2205+K2205)</f>
        <v>14000</v>
      </c>
    </row>
    <row r="2206" spans="1:12" ht="20.100000000000001" customHeight="1">
      <c r="A2206" s="25">
        <v>42678</v>
      </c>
      <c r="B2206" s="23" t="s">
        <v>78</v>
      </c>
      <c r="C2206" s="23">
        <f t="shared" ref="C2206" si="3050">CEILING((300000/E2206),10)</f>
        <v>230</v>
      </c>
      <c r="D2206" s="23" t="s">
        <v>22</v>
      </c>
      <c r="E2206" s="23">
        <v>1310</v>
      </c>
      <c r="F2206" s="23">
        <v>1290</v>
      </c>
      <c r="G2206" s="23">
        <v>1270</v>
      </c>
      <c r="H2206" s="23">
        <v>0</v>
      </c>
      <c r="I2206" s="19">
        <f t="shared" si="3048"/>
        <v>4600</v>
      </c>
      <c r="J2206" s="19">
        <f>(F2206-G2206)*C2206</f>
        <v>4600</v>
      </c>
      <c r="K2206" s="17">
        <v>0</v>
      </c>
      <c r="L2206" s="17">
        <f t="shared" ref="L2206" si="3051">K2206+J2206+I2206</f>
        <v>9200</v>
      </c>
    </row>
    <row r="2207" spans="1:12" ht="20.100000000000001" customHeight="1">
      <c r="A2207" s="25">
        <v>42677</v>
      </c>
      <c r="B2207" s="15" t="s">
        <v>24</v>
      </c>
      <c r="C2207" s="15">
        <v>5000</v>
      </c>
      <c r="D2207" s="14" t="s">
        <v>22</v>
      </c>
      <c r="E2207" s="16">
        <v>145</v>
      </c>
      <c r="F2207" s="16">
        <v>144</v>
      </c>
      <c r="G2207" s="16">
        <v>143</v>
      </c>
      <c r="H2207" s="16">
        <v>0</v>
      </c>
      <c r="I2207" s="19">
        <f t="shared" si="3048"/>
        <v>5000</v>
      </c>
      <c r="J2207" s="19">
        <f>(F2207-G2207)*C2207</f>
        <v>5000</v>
      </c>
      <c r="K2207" s="19">
        <v>0</v>
      </c>
      <c r="L2207" s="19">
        <f>SUM(I2207+J2207+K2207)</f>
        <v>10000</v>
      </c>
    </row>
    <row r="2208" spans="1:12" ht="20.100000000000001" customHeight="1">
      <c r="A2208" s="25">
        <v>42677</v>
      </c>
      <c r="B2208" s="14" t="s">
        <v>21</v>
      </c>
      <c r="C2208" s="15">
        <v>250</v>
      </c>
      <c r="D2208" s="14" t="s">
        <v>22</v>
      </c>
      <c r="E2208" s="16">
        <v>2210</v>
      </c>
      <c r="F2208" s="16">
        <v>2190</v>
      </c>
      <c r="G2208" s="16">
        <v>2170</v>
      </c>
      <c r="H2208" s="16">
        <v>2150</v>
      </c>
      <c r="I2208" s="19">
        <f t="shared" si="3048"/>
        <v>5000</v>
      </c>
      <c r="J2208" s="19">
        <f>(F2208-G2208)*C2208</f>
        <v>5000</v>
      </c>
      <c r="K2208" s="19">
        <f>(G2208-H2208)*C2208</f>
        <v>5000</v>
      </c>
      <c r="L2208" s="19">
        <f t="shared" ref="L2208:L2209" si="3052">(K2208+J2208+I2208)</f>
        <v>15000</v>
      </c>
    </row>
    <row r="2209" spans="1:12" ht="20.100000000000001" customHeight="1">
      <c r="A2209" s="25">
        <v>42677</v>
      </c>
      <c r="B2209" s="14" t="s">
        <v>27</v>
      </c>
      <c r="C2209" s="15">
        <v>1500</v>
      </c>
      <c r="D2209" s="14" t="s">
        <v>16</v>
      </c>
      <c r="E2209" s="16">
        <v>513</v>
      </c>
      <c r="F2209" s="16">
        <v>515</v>
      </c>
      <c r="G2209" s="16">
        <v>518</v>
      </c>
      <c r="H2209" s="16">
        <v>0</v>
      </c>
      <c r="I2209" s="18">
        <f>(F2209-E2209)*C2209</f>
        <v>3000</v>
      </c>
      <c r="J2209" s="18">
        <f>(G2209-F2209)*C2209</f>
        <v>4500</v>
      </c>
      <c r="K2209" s="19">
        <v>0</v>
      </c>
      <c r="L2209" s="19">
        <f t="shared" si="3052"/>
        <v>7500</v>
      </c>
    </row>
    <row r="2210" spans="1:12" ht="20.100000000000001" customHeight="1">
      <c r="A2210" s="25">
        <v>42676</v>
      </c>
      <c r="B2210" s="15" t="s">
        <v>26</v>
      </c>
      <c r="C2210" s="15">
        <v>2000</v>
      </c>
      <c r="D2210" s="14" t="s">
        <v>16</v>
      </c>
      <c r="E2210" s="16">
        <v>472</v>
      </c>
      <c r="F2210" s="16">
        <v>475</v>
      </c>
      <c r="G2210" s="16">
        <v>478</v>
      </c>
      <c r="H2210" s="16">
        <v>0</v>
      </c>
      <c r="I2210" s="18">
        <f>(F2210-E2210)*C2210</f>
        <v>6000</v>
      </c>
      <c r="J2210" s="18">
        <f>(G2210-F2210)*C2210</f>
        <v>6000</v>
      </c>
      <c r="K2210" s="19">
        <v>0</v>
      </c>
      <c r="L2210" s="19">
        <f t="shared" ref="L2210" si="3053">(K2210+J2210+I2210)</f>
        <v>12000</v>
      </c>
    </row>
    <row r="2211" spans="1:12" ht="20.100000000000001" customHeight="1">
      <c r="A2211" s="25">
        <v>42676</v>
      </c>
      <c r="B2211" s="14" t="s">
        <v>21</v>
      </c>
      <c r="C2211" s="15">
        <v>250</v>
      </c>
      <c r="D2211" s="14" t="s">
        <v>22</v>
      </c>
      <c r="E2211" s="16">
        <v>2210</v>
      </c>
      <c r="F2211" s="16">
        <v>2190</v>
      </c>
      <c r="G2211" s="16">
        <v>0</v>
      </c>
      <c r="H2211" s="16">
        <v>0</v>
      </c>
      <c r="I2211" s="19">
        <f>(E2211-F2211)*C2211</f>
        <v>5000</v>
      </c>
      <c r="J2211" s="19">
        <v>0</v>
      </c>
      <c r="K2211" s="19">
        <f>(G2211-H2211)*C2211</f>
        <v>0</v>
      </c>
      <c r="L2211" s="19">
        <f t="shared" ref="L2211" si="3054">(K2211+J2211+I2211)</f>
        <v>5000</v>
      </c>
    </row>
    <row r="2212" spans="1:12" ht="20.100000000000001" customHeight="1">
      <c r="A2212" s="25">
        <v>42675</v>
      </c>
      <c r="B2212" s="15" t="s">
        <v>26</v>
      </c>
      <c r="C2212" s="15">
        <v>2000</v>
      </c>
      <c r="D2212" s="14" t="s">
        <v>16</v>
      </c>
      <c r="E2212" s="16">
        <v>547</v>
      </c>
      <c r="F2212" s="16">
        <v>550</v>
      </c>
      <c r="G2212" s="16">
        <v>0</v>
      </c>
      <c r="H2212" s="16">
        <v>0</v>
      </c>
      <c r="I2212" s="18">
        <f>(F2212-E2212)*C2212</f>
        <v>6000</v>
      </c>
      <c r="J2212" s="19">
        <v>0</v>
      </c>
      <c r="K2212" s="19">
        <f>(H2212-G2212)*C2212</f>
        <v>0</v>
      </c>
      <c r="L2212" s="19">
        <f t="shared" ref="L2212" si="3055">(K2212+J2212+I2212)</f>
        <v>6000</v>
      </c>
    </row>
    <row r="2213" spans="1:12" ht="20.100000000000001" customHeight="1">
      <c r="A2213" s="25">
        <v>42675</v>
      </c>
      <c r="B2213" s="15" t="s">
        <v>15</v>
      </c>
      <c r="C2213" s="15">
        <v>700</v>
      </c>
      <c r="D2213" s="14" t="s">
        <v>22</v>
      </c>
      <c r="E2213" s="16">
        <v>821</v>
      </c>
      <c r="F2213" s="16">
        <v>816</v>
      </c>
      <c r="G2213" s="16">
        <v>0</v>
      </c>
      <c r="H2213" s="16">
        <v>0</v>
      </c>
      <c r="I2213" s="19">
        <f>(E2213-F2213)*C2213</f>
        <v>3500</v>
      </c>
      <c r="J2213" s="18">
        <v>0</v>
      </c>
      <c r="K2213" s="19">
        <f>(H2213-G2213)*C2213</f>
        <v>0</v>
      </c>
      <c r="L2213" s="19">
        <f>SUM(I2213+J2213+K2213)</f>
        <v>3500</v>
      </c>
    </row>
    <row r="2214" spans="1:12" ht="20.100000000000001" customHeight="1">
      <c r="A2214" s="25">
        <v>42675</v>
      </c>
      <c r="B2214" s="15" t="s">
        <v>18</v>
      </c>
      <c r="C2214" s="15">
        <v>2000</v>
      </c>
      <c r="D2214" s="14" t="s">
        <v>22</v>
      </c>
      <c r="E2214" s="16">
        <v>407</v>
      </c>
      <c r="F2214" s="16">
        <v>409</v>
      </c>
      <c r="G2214" s="16">
        <v>0</v>
      </c>
      <c r="H2214" s="16">
        <v>0</v>
      </c>
      <c r="I2214" s="27">
        <f>(E2214-F2214)*C2214</f>
        <v>-4000</v>
      </c>
      <c r="J2214" s="27">
        <v>0</v>
      </c>
      <c r="K2214" s="27">
        <v>0</v>
      </c>
      <c r="L2214" s="27">
        <f t="shared" ref="L2214" si="3056">(K2214+J2214+I2214)</f>
        <v>-4000</v>
      </c>
    </row>
    <row r="2215" spans="1:12" ht="20.100000000000001" customHeight="1">
      <c r="A2215" s="25">
        <v>42671</v>
      </c>
      <c r="B2215" s="14" t="s">
        <v>107</v>
      </c>
      <c r="C2215" s="15">
        <v>200</v>
      </c>
      <c r="D2215" s="14" t="s">
        <v>16</v>
      </c>
      <c r="E2215" s="16">
        <v>3340</v>
      </c>
      <c r="F2215" s="16">
        <v>3360</v>
      </c>
      <c r="G2215" s="16">
        <v>3380</v>
      </c>
      <c r="H2215" s="16">
        <v>3399</v>
      </c>
      <c r="I2215" s="18">
        <f>(F2215-E2215)*C2215</f>
        <v>4000</v>
      </c>
      <c r="J2215" s="18">
        <f>(G2215-F2215)*C2215</f>
        <v>4000</v>
      </c>
      <c r="K2215" s="19">
        <f>(H2215-G2215)*C2215</f>
        <v>3800</v>
      </c>
      <c r="L2215" s="19">
        <f>(I2215+J2215+K2215)</f>
        <v>11800</v>
      </c>
    </row>
    <row r="2216" spans="1:12" ht="20.100000000000001" customHeight="1">
      <c r="A2216" s="25">
        <v>42671</v>
      </c>
      <c r="B2216" s="15" t="s">
        <v>24</v>
      </c>
      <c r="C2216" s="15">
        <v>5000</v>
      </c>
      <c r="D2216" s="14" t="s">
        <v>16</v>
      </c>
      <c r="E2216" s="16">
        <v>150</v>
      </c>
      <c r="F2216" s="16">
        <v>151</v>
      </c>
      <c r="G2216" s="16">
        <v>152</v>
      </c>
      <c r="H2216" s="16">
        <v>0</v>
      </c>
      <c r="I2216" s="18">
        <f>(F2216-E2216)*C2216</f>
        <v>5000</v>
      </c>
      <c r="J2216" s="18">
        <f>(G2216-F2216)*C2216</f>
        <v>5000</v>
      </c>
      <c r="K2216" s="19">
        <v>0</v>
      </c>
      <c r="L2216" s="19">
        <f>SUM(I2216+J2216+K2216)</f>
        <v>10000</v>
      </c>
    </row>
    <row r="2217" spans="1:12" ht="20.100000000000001" customHeight="1">
      <c r="A2217" s="25">
        <v>42670</v>
      </c>
      <c r="B2217" s="14" t="s">
        <v>105</v>
      </c>
      <c r="C2217" s="15">
        <v>200</v>
      </c>
      <c r="D2217" s="14" t="s">
        <v>22</v>
      </c>
      <c r="E2217" s="16">
        <v>3390</v>
      </c>
      <c r="F2217" s="16">
        <v>3370</v>
      </c>
      <c r="G2217" s="16">
        <v>3350</v>
      </c>
      <c r="H2217" s="16">
        <v>3330</v>
      </c>
      <c r="I2217" s="19">
        <f>(E2217-F2217)*C2217</f>
        <v>4000</v>
      </c>
      <c r="J2217" s="19">
        <f>(F2217-G2217)*C2217</f>
        <v>4000</v>
      </c>
      <c r="K2217" s="19">
        <f>(G2217-H2217)*C2217</f>
        <v>4000</v>
      </c>
      <c r="L2217" s="19">
        <f t="shared" ref="L2217" si="3057">(K2217+J2217+I2217)</f>
        <v>12000</v>
      </c>
    </row>
    <row r="2218" spans="1:12" ht="20.100000000000001" customHeight="1">
      <c r="A2218" s="25">
        <v>42670</v>
      </c>
      <c r="B2218" s="14" t="s">
        <v>21</v>
      </c>
      <c r="C2218" s="15">
        <v>250</v>
      </c>
      <c r="D2218" s="14" t="s">
        <v>22</v>
      </c>
      <c r="E2218" s="16">
        <v>2335</v>
      </c>
      <c r="F2218" s="16">
        <v>2315</v>
      </c>
      <c r="G2218" s="16">
        <v>2295</v>
      </c>
      <c r="H2218" s="16">
        <v>2275</v>
      </c>
      <c r="I2218" s="19">
        <f>(E2218-F2218)*C2218</f>
        <v>5000</v>
      </c>
      <c r="J2218" s="19">
        <f>(F2218-G2218)*C2218</f>
        <v>5000</v>
      </c>
      <c r="K2218" s="19">
        <f>(G2218-H2218)*C2218</f>
        <v>5000</v>
      </c>
      <c r="L2218" s="19">
        <f t="shared" ref="L2218" si="3058">(K2218+J2218+I2218)</f>
        <v>15000</v>
      </c>
    </row>
    <row r="2219" spans="1:12" ht="20.100000000000001" customHeight="1">
      <c r="A2219" s="25">
        <v>42670</v>
      </c>
      <c r="B2219" s="14" t="s">
        <v>106</v>
      </c>
      <c r="C2219" s="15">
        <v>1000</v>
      </c>
      <c r="D2219" s="14" t="s">
        <v>22</v>
      </c>
      <c r="E2219" s="16">
        <v>462</v>
      </c>
      <c r="F2219" s="16">
        <v>459</v>
      </c>
      <c r="G2219" s="16">
        <v>456</v>
      </c>
      <c r="H2219" s="16">
        <v>453</v>
      </c>
      <c r="I2219" s="19">
        <f>(E2219-F2219)*C2219</f>
        <v>3000</v>
      </c>
      <c r="J2219" s="19">
        <f>(F2219-G2219)*C2219</f>
        <v>3000</v>
      </c>
      <c r="K2219" s="19">
        <f>(G2219-H2219)*C2219</f>
        <v>3000</v>
      </c>
      <c r="L2219" s="19">
        <f>SUM(I2219+J2219+K2219)</f>
        <v>9000</v>
      </c>
    </row>
    <row r="2220" spans="1:12" ht="20.100000000000001" customHeight="1">
      <c r="A2220" s="25">
        <v>42669</v>
      </c>
      <c r="B2220" s="14" t="s">
        <v>104</v>
      </c>
      <c r="C2220" s="15">
        <v>1500</v>
      </c>
      <c r="D2220" s="14" t="s">
        <v>22</v>
      </c>
      <c r="E2220" s="16">
        <v>536</v>
      </c>
      <c r="F2220" s="16">
        <v>533</v>
      </c>
      <c r="G2220" s="16">
        <v>530</v>
      </c>
      <c r="H2220" s="16">
        <v>525</v>
      </c>
      <c r="I2220" s="19">
        <f>(E2220-F2220)*C2220</f>
        <v>4500</v>
      </c>
      <c r="J2220" s="19">
        <f>(F2220-G2220)*C2220</f>
        <v>4500</v>
      </c>
      <c r="K2220" s="19">
        <f>(G2220-H2220)*C2220</f>
        <v>7500</v>
      </c>
      <c r="L2220" s="19">
        <f>SUM(I2220+J2220+K2220)</f>
        <v>16500</v>
      </c>
    </row>
    <row r="2221" spans="1:12" ht="20.100000000000001" customHeight="1">
      <c r="A2221" s="25">
        <v>42669</v>
      </c>
      <c r="B2221" s="14" t="s">
        <v>105</v>
      </c>
      <c r="C2221" s="15">
        <v>200</v>
      </c>
      <c r="D2221" s="14" t="s">
        <v>16</v>
      </c>
      <c r="E2221" s="16">
        <v>3400</v>
      </c>
      <c r="F2221" s="16">
        <v>3420</v>
      </c>
      <c r="G2221" s="16">
        <v>3440</v>
      </c>
      <c r="H2221" s="16">
        <v>3449</v>
      </c>
      <c r="I2221" s="18">
        <f>(F2221-E2221)*C2221</f>
        <v>4000</v>
      </c>
      <c r="J2221" s="18">
        <f>(G2221-F2221)*C2221</f>
        <v>4000</v>
      </c>
      <c r="K2221" s="19">
        <f>(H2221-G2221)*C2221</f>
        <v>1800</v>
      </c>
      <c r="L2221" s="19">
        <f>(I2221+J2221+K2221)</f>
        <v>9800</v>
      </c>
    </row>
    <row r="2222" spans="1:12" ht="20.100000000000001" customHeight="1">
      <c r="A2222" s="25">
        <v>42668</v>
      </c>
      <c r="B2222" s="14" t="s">
        <v>103</v>
      </c>
      <c r="C2222" s="15">
        <v>1000</v>
      </c>
      <c r="D2222" s="14" t="s">
        <v>22</v>
      </c>
      <c r="E2222" s="16">
        <v>481</v>
      </c>
      <c r="F2222" s="16">
        <v>479</v>
      </c>
      <c r="G2222" s="16">
        <v>0</v>
      </c>
      <c r="H2222" s="16">
        <v>0</v>
      </c>
      <c r="I2222" s="19">
        <f t="shared" ref="I2222:I2228" si="3059">(E2222-F2222)*C2222</f>
        <v>2000</v>
      </c>
      <c r="J2222" s="19">
        <v>0</v>
      </c>
      <c r="K2222" s="19">
        <f>(H2222-G2222)*C2222</f>
        <v>0</v>
      </c>
      <c r="L2222" s="19">
        <f t="shared" ref="L2222" si="3060">(K2222+J2222+I2222)</f>
        <v>2000</v>
      </c>
    </row>
    <row r="2223" spans="1:12" ht="20.100000000000001" customHeight="1">
      <c r="A2223" s="25">
        <v>42668</v>
      </c>
      <c r="B2223" s="15" t="s">
        <v>26</v>
      </c>
      <c r="C2223" s="15">
        <v>2000</v>
      </c>
      <c r="D2223" s="14" t="s">
        <v>22</v>
      </c>
      <c r="E2223" s="16">
        <v>533</v>
      </c>
      <c r="F2223" s="16">
        <v>530</v>
      </c>
      <c r="G2223" s="16">
        <v>0</v>
      </c>
      <c r="H2223" s="16">
        <v>0</v>
      </c>
      <c r="I2223" s="19">
        <f t="shared" si="3059"/>
        <v>6000</v>
      </c>
      <c r="J2223" s="19">
        <v>0</v>
      </c>
      <c r="K2223" s="19">
        <f>(H2223-G2223)*C2223</f>
        <v>0</v>
      </c>
      <c r="L2223" s="19">
        <f t="shared" ref="L2223" si="3061">(K2223+J2223+I2223)</f>
        <v>6000</v>
      </c>
    </row>
    <row r="2224" spans="1:12" ht="20.100000000000001" customHeight="1">
      <c r="A2224" s="25">
        <v>42667</v>
      </c>
      <c r="B2224" s="14" t="s">
        <v>102</v>
      </c>
      <c r="C2224" s="15">
        <v>600</v>
      </c>
      <c r="D2224" s="14" t="s">
        <v>22</v>
      </c>
      <c r="E2224" s="16">
        <v>1140</v>
      </c>
      <c r="F2224" s="16">
        <v>1124</v>
      </c>
      <c r="G2224" s="16">
        <v>0</v>
      </c>
      <c r="H2224" s="16">
        <v>0</v>
      </c>
      <c r="I2224" s="19">
        <f t="shared" si="3059"/>
        <v>9600</v>
      </c>
      <c r="J2224" s="18">
        <v>0</v>
      </c>
      <c r="K2224" s="19">
        <f>(H2224-G2224)*C2224</f>
        <v>0</v>
      </c>
      <c r="L2224" s="19">
        <f t="shared" ref="L2224" si="3062">(K2224+J2224+I2224)</f>
        <v>9600</v>
      </c>
    </row>
    <row r="2225" spans="1:12" ht="20.100000000000001" customHeight="1">
      <c r="A2225" s="25">
        <v>42664</v>
      </c>
      <c r="B2225" s="14" t="s">
        <v>27</v>
      </c>
      <c r="C2225" s="15">
        <v>1500</v>
      </c>
      <c r="D2225" s="14" t="s">
        <v>22</v>
      </c>
      <c r="E2225" s="16">
        <v>546</v>
      </c>
      <c r="F2225" s="16">
        <v>543</v>
      </c>
      <c r="G2225" s="16">
        <v>0</v>
      </c>
      <c r="H2225" s="16">
        <v>0</v>
      </c>
      <c r="I2225" s="19">
        <f t="shared" si="3059"/>
        <v>4500</v>
      </c>
      <c r="J2225" s="19">
        <v>0</v>
      </c>
      <c r="K2225" s="19">
        <v>0</v>
      </c>
      <c r="L2225" s="19">
        <f t="shared" ref="L2225" si="3063">(K2225+J2225+I2225)</f>
        <v>4500</v>
      </c>
    </row>
    <row r="2226" spans="1:12" ht="20.100000000000001" customHeight="1">
      <c r="A2226" s="25">
        <v>42664</v>
      </c>
      <c r="B2226" s="14" t="s">
        <v>30</v>
      </c>
      <c r="C2226" s="15">
        <v>700</v>
      </c>
      <c r="D2226" s="14" t="s">
        <v>22</v>
      </c>
      <c r="E2226" s="16">
        <v>1290</v>
      </c>
      <c r="F2226" s="16">
        <v>1300</v>
      </c>
      <c r="G2226" s="16">
        <v>0</v>
      </c>
      <c r="H2226" s="16">
        <v>0</v>
      </c>
      <c r="I2226" s="27">
        <f t="shared" si="3059"/>
        <v>-7000</v>
      </c>
      <c r="J2226" s="27">
        <v>0</v>
      </c>
      <c r="K2226" s="27">
        <v>0</v>
      </c>
      <c r="L2226" s="27">
        <f t="shared" ref="L2226:L2227" si="3064">(K2226+J2226+I2226)</f>
        <v>-7000</v>
      </c>
    </row>
    <row r="2227" spans="1:12" ht="20.100000000000001" customHeight="1">
      <c r="A2227" s="25">
        <v>42664</v>
      </c>
      <c r="B2227" s="14" t="s">
        <v>17</v>
      </c>
      <c r="C2227" s="15">
        <v>2500</v>
      </c>
      <c r="D2227" s="14" t="s">
        <v>22</v>
      </c>
      <c r="E2227" s="16">
        <v>285</v>
      </c>
      <c r="F2227" s="16">
        <v>282</v>
      </c>
      <c r="G2227" s="16">
        <v>0</v>
      </c>
      <c r="H2227" s="16">
        <v>0</v>
      </c>
      <c r="I2227" s="19">
        <f t="shared" si="3059"/>
        <v>7500</v>
      </c>
      <c r="J2227" s="18">
        <v>0</v>
      </c>
      <c r="K2227" s="19">
        <f>(H2227-G2227)*C2227</f>
        <v>0</v>
      </c>
      <c r="L2227" s="19">
        <f t="shared" si="3064"/>
        <v>7500</v>
      </c>
    </row>
    <row r="2228" spans="1:12" ht="20.100000000000001" customHeight="1">
      <c r="A2228" s="25">
        <v>42664</v>
      </c>
      <c r="B2228" s="14" t="s">
        <v>31</v>
      </c>
      <c r="C2228" s="15">
        <v>700</v>
      </c>
      <c r="D2228" s="14" t="s">
        <v>22</v>
      </c>
      <c r="E2228" s="16">
        <v>840</v>
      </c>
      <c r="F2228" s="16">
        <v>835</v>
      </c>
      <c r="G2228" s="16">
        <v>830</v>
      </c>
      <c r="H2228" s="16">
        <v>820</v>
      </c>
      <c r="I2228" s="19">
        <f t="shared" si="3059"/>
        <v>3500</v>
      </c>
      <c r="J2228" s="19">
        <f>(F2228-G2228)*C2228</f>
        <v>3500</v>
      </c>
      <c r="K2228" s="19">
        <f>(G2228-H2228)*C2228</f>
        <v>7000</v>
      </c>
      <c r="L2228" s="19">
        <f>SUM(I2228+J2228+K2228)</f>
        <v>14000</v>
      </c>
    </row>
    <row r="2229" spans="1:12" ht="20.100000000000001" customHeight="1">
      <c r="A2229" s="25">
        <v>42663</v>
      </c>
      <c r="B2229" s="15" t="s">
        <v>19</v>
      </c>
      <c r="C2229" s="15">
        <v>2500</v>
      </c>
      <c r="D2229" s="15" t="s">
        <v>16</v>
      </c>
      <c r="E2229" s="16">
        <v>275.5</v>
      </c>
      <c r="F2229" s="16">
        <v>277.5</v>
      </c>
      <c r="G2229" s="16">
        <v>0</v>
      </c>
      <c r="H2229" s="16">
        <v>0</v>
      </c>
      <c r="I2229" s="18">
        <f>(F2229-E2229)*C2229</f>
        <v>5000</v>
      </c>
      <c r="J2229" s="18">
        <v>0</v>
      </c>
      <c r="K2229" s="19">
        <f>(H2229-G2229)*C2229</f>
        <v>0</v>
      </c>
      <c r="L2229" s="19">
        <f>(I2229+J2229+K2229)</f>
        <v>5000</v>
      </c>
    </row>
    <row r="2230" spans="1:12" ht="20.100000000000001" customHeight="1">
      <c r="A2230" s="25">
        <v>42663</v>
      </c>
      <c r="B2230" s="14" t="s">
        <v>17</v>
      </c>
      <c r="C2230" s="15">
        <v>2500</v>
      </c>
      <c r="D2230" s="14" t="s">
        <v>22</v>
      </c>
      <c r="E2230" s="16">
        <v>280</v>
      </c>
      <c r="F2230" s="16">
        <v>283</v>
      </c>
      <c r="G2230" s="16">
        <v>0</v>
      </c>
      <c r="H2230" s="16">
        <v>0</v>
      </c>
      <c r="I2230" s="27">
        <f>(E2230-F2230)*C2230</f>
        <v>-7500</v>
      </c>
      <c r="J2230" s="26">
        <v>0</v>
      </c>
      <c r="K2230" s="27">
        <f>(H2230-G2230)*C2230</f>
        <v>0</v>
      </c>
      <c r="L2230" s="27">
        <f t="shared" ref="L2230" si="3065">(K2230+J2230+I2230)</f>
        <v>-7500</v>
      </c>
    </row>
    <row r="2231" spans="1:12" ht="20.100000000000001" customHeight="1">
      <c r="A2231" s="25">
        <v>42662</v>
      </c>
      <c r="B2231" s="14" t="s">
        <v>30</v>
      </c>
      <c r="C2231" s="15">
        <v>700</v>
      </c>
      <c r="D2231" s="14" t="s">
        <v>22</v>
      </c>
      <c r="E2231" s="16">
        <v>1300</v>
      </c>
      <c r="F2231" s="16">
        <v>1290</v>
      </c>
      <c r="G2231" s="16">
        <v>1280</v>
      </c>
      <c r="H2231" s="16">
        <v>0</v>
      </c>
      <c r="I2231" s="19">
        <f>(E2231-F2231)*C2231</f>
        <v>7000</v>
      </c>
      <c r="J2231" s="19">
        <f>(F2231-G2231)*C2231</f>
        <v>7000</v>
      </c>
      <c r="K2231" s="19">
        <v>0</v>
      </c>
      <c r="L2231" s="19">
        <f t="shared" ref="L2231" si="3066">(K2231+J2231+I2231)</f>
        <v>14000</v>
      </c>
    </row>
    <row r="2232" spans="1:12" ht="20.100000000000001" customHeight="1">
      <c r="A2232" s="25">
        <v>42662</v>
      </c>
      <c r="B2232" s="14" t="s">
        <v>29</v>
      </c>
      <c r="C2232" s="15">
        <v>600</v>
      </c>
      <c r="D2232" s="14" t="s">
        <v>16</v>
      </c>
      <c r="E2232" s="16">
        <v>752</v>
      </c>
      <c r="F2232" s="16">
        <v>757</v>
      </c>
      <c r="G2232" s="16">
        <v>0</v>
      </c>
      <c r="H2232" s="16">
        <v>0</v>
      </c>
      <c r="I2232" s="19">
        <f t="shared" ref="I2232:I2237" si="3067">(F2232-E2232)*C2232</f>
        <v>3000</v>
      </c>
      <c r="J2232" s="19">
        <v>0</v>
      </c>
      <c r="K2232" s="19">
        <v>0</v>
      </c>
      <c r="L2232" s="19">
        <f>(K2232+J2232+I2232)</f>
        <v>3000</v>
      </c>
    </row>
    <row r="2233" spans="1:12" ht="20.100000000000001" customHeight="1">
      <c r="A2233" s="25">
        <v>42661</v>
      </c>
      <c r="B2233" s="15" t="s">
        <v>15</v>
      </c>
      <c r="C2233" s="15">
        <v>700</v>
      </c>
      <c r="D2233" s="14" t="s">
        <v>16</v>
      </c>
      <c r="E2233" s="16">
        <v>816</v>
      </c>
      <c r="F2233" s="16">
        <v>821</v>
      </c>
      <c r="G2233" s="16">
        <v>826</v>
      </c>
      <c r="H2233" s="16">
        <v>835</v>
      </c>
      <c r="I2233" s="18">
        <f t="shared" si="3067"/>
        <v>3500</v>
      </c>
      <c r="J2233" s="18">
        <f>(G2233-F2233)*C2233</f>
        <v>3500</v>
      </c>
      <c r="K2233" s="19">
        <f>(H2233-G2233)*C2233</f>
        <v>6300</v>
      </c>
      <c r="L2233" s="19">
        <f>SUM(I2233+J2233+K2233)</f>
        <v>13300</v>
      </c>
    </row>
    <row r="2234" spans="1:12" ht="20.100000000000001" customHeight="1">
      <c r="A2234" s="25">
        <v>42661</v>
      </c>
      <c r="B2234" s="14" t="s">
        <v>17</v>
      </c>
      <c r="C2234" s="15">
        <v>2500</v>
      </c>
      <c r="D2234" s="14" t="s">
        <v>16</v>
      </c>
      <c r="E2234" s="16">
        <v>255</v>
      </c>
      <c r="F2234" s="16">
        <v>257</v>
      </c>
      <c r="G2234" s="16">
        <v>260</v>
      </c>
      <c r="H2234" s="16">
        <v>264</v>
      </c>
      <c r="I2234" s="18">
        <f t="shared" si="3067"/>
        <v>5000</v>
      </c>
      <c r="J2234" s="18">
        <f>(G2234-F2234)*C2234</f>
        <v>7500</v>
      </c>
      <c r="K2234" s="19">
        <f>(H2234-G2234)*C2234</f>
        <v>10000</v>
      </c>
      <c r="L2234" s="19">
        <f t="shared" ref="L2234" si="3068">(K2234+J2234+I2234)</f>
        <v>22500</v>
      </c>
    </row>
    <row r="2235" spans="1:12" ht="20.100000000000001" customHeight="1">
      <c r="A2235" s="25">
        <v>42661</v>
      </c>
      <c r="B2235" s="15" t="s">
        <v>18</v>
      </c>
      <c r="C2235" s="15">
        <v>2000</v>
      </c>
      <c r="D2235" s="14" t="s">
        <v>16</v>
      </c>
      <c r="E2235" s="16">
        <v>418</v>
      </c>
      <c r="F2235" s="16">
        <v>420</v>
      </c>
      <c r="G2235" s="16">
        <v>422</v>
      </c>
      <c r="H2235" s="16">
        <v>425</v>
      </c>
      <c r="I2235" s="18">
        <f t="shared" si="3067"/>
        <v>4000</v>
      </c>
      <c r="J2235" s="18">
        <f>(G2235-F2235)*C2235</f>
        <v>4000</v>
      </c>
      <c r="K2235" s="19">
        <f>(H2235-G2235)*C2235</f>
        <v>6000</v>
      </c>
      <c r="L2235" s="19">
        <f>(I2235+J2235+K2235)</f>
        <v>14000</v>
      </c>
    </row>
    <row r="2236" spans="1:12" ht="20.100000000000001" customHeight="1">
      <c r="A2236" s="25">
        <v>42660</v>
      </c>
      <c r="B2236" s="15" t="s">
        <v>19</v>
      </c>
      <c r="C2236" s="15">
        <v>1700</v>
      </c>
      <c r="D2236" s="15" t="s">
        <v>16</v>
      </c>
      <c r="E2236" s="16">
        <v>250</v>
      </c>
      <c r="F2236" s="16">
        <v>252</v>
      </c>
      <c r="G2236" s="16">
        <v>254</v>
      </c>
      <c r="H2236" s="16">
        <v>257</v>
      </c>
      <c r="I2236" s="18">
        <f t="shared" si="3067"/>
        <v>3400</v>
      </c>
      <c r="J2236" s="18">
        <f>(G2236-F2236)*C2236</f>
        <v>3400</v>
      </c>
      <c r="K2236" s="19">
        <f>(H2236-G2236)*C2236</f>
        <v>5100</v>
      </c>
      <c r="L2236" s="19">
        <f>(I2236+J2236+K2236)</f>
        <v>11900</v>
      </c>
    </row>
    <row r="2237" spans="1:12" ht="20.100000000000001" customHeight="1">
      <c r="A2237" s="25">
        <v>42660</v>
      </c>
      <c r="B2237" s="15" t="s">
        <v>20</v>
      </c>
      <c r="C2237" s="15">
        <v>2500</v>
      </c>
      <c r="D2237" s="14" t="s">
        <v>16</v>
      </c>
      <c r="E2237" s="16">
        <v>255</v>
      </c>
      <c r="F2237" s="16">
        <v>256</v>
      </c>
      <c r="G2237" s="16">
        <v>0</v>
      </c>
      <c r="H2237" s="19">
        <v>0</v>
      </c>
      <c r="I2237" s="18">
        <f t="shared" si="3067"/>
        <v>2500</v>
      </c>
      <c r="J2237" s="18">
        <v>0</v>
      </c>
      <c r="K2237" s="19">
        <v>0</v>
      </c>
      <c r="L2237" s="19">
        <f>K2237+J2237+I2237</f>
        <v>2500</v>
      </c>
    </row>
    <row r="2238" spans="1:12" ht="20.100000000000001" customHeight="1">
      <c r="A2238" s="25">
        <v>42660</v>
      </c>
      <c r="B2238" s="14" t="s">
        <v>21</v>
      </c>
      <c r="C2238" s="15">
        <v>250</v>
      </c>
      <c r="D2238" s="14" t="s">
        <v>22</v>
      </c>
      <c r="E2238" s="16">
        <v>2420</v>
      </c>
      <c r="F2238" s="16">
        <v>2400</v>
      </c>
      <c r="G2238" s="16">
        <v>2390</v>
      </c>
      <c r="H2238" s="16">
        <v>0</v>
      </c>
      <c r="I2238" s="19">
        <f>(E2238-F2238)*C2238</f>
        <v>5000</v>
      </c>
      <c r="J2238" s="19">
        <f t="shared" ref="J2238:J2244" si="3069">(F2238-G2238)*C2238</f>
        <v>2500</v>
      </c>
      <c r="K2238" s="19">
        <v>0</v>
      </c>
      <c r="L2238" s="19">
        <f t="shared" ref="L2238" si="3070">(K2238+J2238+I2238)</f>
        <v>7500</v>
      </c>
    </row>
    <row r="2239" spans="1:12" ht="20.100000000000001" customHeight="1">
      <c r="A2239" s="28">
        <v>42656</v>
      </c>
      <c r="B2239" s="15" t="s">
        <v>23</v>
      </c>
      <c r="C2239" s="15">
        <v>375</v>
      </c>
      <c r="D2239" s="15" t="s">
        <v>22</v>
      </c>
      <c r="E2239" s="16">
        <v>880</v>
      </c>
      <c r="F2239" s="16">
        <v>875</v>
      </c>
      <c r="G2239" s="16">
        <v>870</v>
      </c>
      <c r="H2239" s="16">
        <v>0</v>
      </c>
      <c r="I2239" s="19">
        <f>SUM(E2239-F2239)*C2239</f>
        <v>1875</v>
      </c>
      <c r="J2239" s="19">
        <f t="shared" si="3069"/>
        <v>1875</v>
      </c>
      <c r="K2239" s="19">
        <v>0</v>
      </c>
      <c r="L2239" s="19">
        <f>SUM(I2239+J2239+K2239)</f>
        <v>3750</v>
      </c>
    </row>
    <row r="2240" spans="1:12" ht="20.100000000000001" customHeight="1">
      <c r="A2240" s="28">
        <v>42656</v>
      </c>
      <c r="B2240" s="15" t="s">
        <v>24</v>
      </c>
      <c r="C2240" s="15">
        <v>5000</v>
      </c>
      <c r="D2240" s="15" t="s">
        <v>22</v>
      </c>
      <c r="E2240" s="16">
        <v>152</v>
      </c>
      <c r="F2240" s="16">
        <v>151</v>
      </c>
      <c r="G2240" s="16">
        <v>150</v>
      </c>
      <c r="H2240" s="16">
        <v>149</v>
      </c>
      <c r="I2240" s="19">
        <f>SUM(E2240-F2240)*C2240</f>
        <v>5000</v>
      </c>
      <c r="J2240" s="19">
        <f t="shared" si="3069"/>
        <v>5000</v>
      </c>
      <c r="K2240" s="19">
        <f>(G2240-H2240)*C2240</f>
        <v>5000</v>
      </c>
      <c r="L2240" s="19">
        <f>SUM(I2240+J2240+K2240)</f>
        <v>15000</v>
      </c>
    </row>
    <row r="2241" spans="1:12" ht="20.100000000000001" customHeight="1">
      <c r="A2241" s="25">
        <v>42653</v>
      </c>
      <c r="B2241" s="15" t="s">
        <v>24</v>
      </c>
      <c r="C2241" s="15">
        <v>5000</v>
      </c>
      <c r="D2241" s="15" t="s">
        <v>22</v>
      </c>
      <c r="E2241" s="16">
        <v>155</v>
      </c>
      <c r="F2241" s="16">
        <v>154</v>
      </c>
      <c r="G2241" s="16">
        <v>153</v>
      </c>
      <c r="H2241" s="16">
        <v>0</v>
      </c>
      <c r="I2241" s="19">
        <f>SUM(E2241-F2241)*C2241</f>
        <v>5000</v>
      </c>
      <c r="J2241" s="19">
        <f t="shared" si="3069"/>
        <v>5000</v>
      </c>
      <c r="K2241" s="19">
        <v>0</v>
      </c>
      <c r="L2241" s="19">
        <f>SUM(I2241+J2241+K2241)</f>
        <v>10000</v>
      </c>
    </row>
    <row r="2242" spans="1:12" ht="20.100000000000001" customHeight="1">
      <c r="A2242" s="25">
        <v>42650</v>
      </c>
      <c r="B2242" s="15" t="s">
        <v>15</v>
      </c>
      <c r="C2242" s="15">
        <v>700</v>
      </c>
      <c r="D2242" s="14" t="s">
        <v>22</v>
      </c>
      <c r="E2242" s="16">
        <v>870</v>
      </c>
      <c r="F2242" s="16">
        <v>865</v>
      </c>
      <c r="G2242" s="16">
        <v>860</v>
      </c>
      <c r="H2242" s="16">
        <v>850</v>
      </c>
      <c r="I2242" s="19">
        <f>(E2242-F2242)*C2242</f>
        <v>3500</v>
      </c>
      <c r="J2242" s="19">
        <f t="shared" si="3069"/>
        <v>3500</v>
      </c>
      <c r="K2242" s="19">
        <f>(G2242-H2242)*C2242</f>
        <v>7000</v>
      </c>
      <c r="L2242" s="19">
        <f>SUM(I2242+J2242+K2242)</f>
        <v>14000</v>
      </c>
    </row>
    <row r="2243" spans="1:12" ht="20.100000000000001" customHeight="1">
      <c r="A2243" s="25">
        <v>42650</v>
      </c>
      <c r="B2243" s="15" t="s">
        <v>25</v>
      </c>
      <c r="C2243" s="15">
        <v>1200</v>
      </c>
      <c r="D2243" s="14" t="s">
        <v>22</v>
      </c>
      <c r="E2243" s="16">
        <v>665</v>
      </c>
      <c r="F2243" s="16">
        <v>662</v>
      </c>
      <c r="G2243" s="16">
        <v>659</v>
      </c>
      <c r="H2243" s="16">
        <v>0</v>
      </c>
      <c r="I2243" s="19">
        <f>(E2243-F2243)*C2243</f>
        <v>3600</v>
      </c>
      <c r="J2243" s="19">
        <f t="shared" si="3069"/>
        <v>3600</v>
      </c>
      <c r="K2243" s="19">
        <v>0</v>
      </c>
      <c r="L2243" s="19">
        <f>(K2243+J2243+I2243)</f>
        <v>7200</v>
      </c>
    </row>
    <row r="2244" spans="1:12" ht="20.100000000000001" customHeight="1">
      <c r="A2244" s="25">
        <v>42649</v>
      </c>
      <c r="B2244" s="15" t="s">
        <v>15</v>
      </c>
      <c r="C2244" s="15">
        <v>700</v>
      </c>
      <c r="D2244" s="14" t="s">
        <v>22</v>
      </c>
      <c r="E2244" s="16">
        <v>885</v>
      </c>
      <c r="F2244" s="16">
        <v>880</v>
      </c>
      <c r="G2244" s="16">
        <v>875</v>
      </c>
      <c r="H2244" s="16">
        <v>865</v>
      </c>
      <c r="I2244" s="19">
        <f>(E2244-F2244)*C2244</f>
        <v>3500</v>
      </c>
      <c r="J2244" s="19">
        <f t="shared" si="3069"/>
        <v>3500</v>
      </c>
      <c r="K2244" s="19">
        <f>(G2244-H2244)*C2244</f>
        <v>7000</v>
      </c>
      <c r="L2244" s="19">
        <f>SUM(I2244+J2244+K2244)</f>
        <v>14000</v>
      </c>
    </row>
    <row r="2245" spans="1:12" ht="20.100000000000001" customHeight="1">
      <c r="A2245" s="25">
        <v>42649</v>
      </c>
      <c r="B2245" s="15" t="s">
        <v>26</v>
      </c>
      <c r="C2245" s="15">
        <v>2000</v>
      </c>
      <c r="D2245" s="14" t="s">
        <v>16</v>
      </c>
      <c r="E2245" s="16">
        <v>530</v>
      </c>
      <c r="F2245" s="16">
        <v>532</v>
      </c>
      <c r="G2245" s="16">
        <v>534</v>
      </c>
      <c r="H2245" s="16">
        <v>537</v>
      </c>
      <c r="I2245" s="19">
        <f>(F2245-E2245)*C2245</f>
        <v>4000</v>
      </c>
      <c r="J2245" s="19">
        <f>(G2245-F2245)*C2245</f>
        <v>4000</v>
      </c>
      <c r="K2245" s="19">
        <f>(H2245-G2245)*C2245</f>
        <v>6000</v>
      </c>
      <c r="L2245" s="19">
        <f t="shared" ref="L2245:L2250" si="3071">(K2245+J2245+I2245)</f>
        <v>14000</v>
      </c>
    </row>
    <row r="2246" spans="1:12" ht="20.100000000000001" customHeight="1">
      <c r="A2246" s="25">
        <v>42649</v>
      </c>
      <c r="B2246" s="15" t="s">
        <v>25</v>
      </c>
      <c r="C2246" s="15">
        <v>1200</v>
      </c>
      <c r="D2246" s="14" t="s">
        <v>16</v>
      </c>
      <c r="E2246" s="16">
        <v>663</v>
      </c>
      <c r="F2246" s="16">
        <v>668</v>
      </c>
      <c r="G2246" s="16">
        <v>673</v>
      </c>
      <c r="H2246" s="16">
        <v>683</v>
      </c>
      <c r="I2246" s="19">
        <f>(F2246-E2246)*C2246</f>
        <v>6000</v>
      </c>
      <c r="J2246" s="19">
        <f>(G2246-F2246)*C2246</f>
        <v>6000</v>
      </c>
      <c r="K2246" s="19">
        <f>(H2246-G2246)*C2246</f>
        <v>12000</v>
      </c>
      <c r="L2246" s="19">
        <f t="shared" si="3071"/>
        <v>24000</v>
      </c>
    </row>
    <row r="2247" spans="1:12" ht="20.100000000000001" customHeight="1">
      <c r="A2247" s="25">
        <v>42648</v>
      </c>
      <c r="B2247" s="14" t="s">
        <v>27</v>
      </c>
      <c r="C2247" s="15">
        <v>1500</v>
      </c>
      <c r="D2247" s="14" t="s">
        <v>16</v>
      </c>
      <c r="E2247" s="16">
        <v>554</v>
      </c>
      <c r="F2247" s="16">
        <v>556</v>
      </c>
      <c r="G2247" s="16">
        <v>559</v>
      </c>
      <c r="H2247" s="16">
        <v>0</v>
      </c>
      <c r="I2247" s="19">
        <f>(F2247-E2247)*C2247</f>
        <v>3000</v>
      </c>
      <c r="J2247" s="19">
        <f>(G2247-F2247)*C2247</f>
        <v>4500</v>
      </c>
      <c r="K2247" s="19">
        <v>0</v>
      </c>
      <c r="L2247" s="19">
        <f t="shared" si="3071"/>
        <v>7500</v>
      </c>
    </row>
    <row r="2248" spans="1:12" ht="20.100000000000001" customHeight="1">
      <c r="A2248" s="25">
        <v>42648</v>
      </c>
      <c r="B2248" s="14" t="s">
        <v>17</v>
      </c>
      <c r="C2248" s="15">
        <v>2500</v>
      </c>
      <c r="D2248" s="14" t="s">
        <v>22</v>
      </c>
      <c r="E2248" s="16">
        <v>269</v>
      </c>
      <c r="F2248" s="16">
        <v>267</v>
      </c>
      <c r="G2248" s="16">
        <v>265</v>
      </c>
      <c r="H2248" s="16">
        <v>0</v>
      </c>
      <c r="I2248" s="19">
        <f>(E2248-F2248)*C2248</f>
        <v>5000</v>
      </c>
      <c r="J2248" s="19">
        <f>(F2248-G2248)*C2248</f>
        <v>5000</v>
      </c>
      <c r="K2248" s="19">
        <v>0</v>
      </c>
      <c r="L2248" s="19">
        <f t="shared" si="3071"/>
        <v>10000</v>
      </c>
    </row>
    <row r="2249" spans="1:12" ht="20.100000000000001" customHeight="1">
      <c r="A2249" s="25">
        <v>42648</v>
      </c>
      <c r="B2249" s="14" t="s">
        <v>21</v>
      </c>
      <c r="C2249" s="15">
        <v>250</v>
      </c>
      <c r="D2249" s="14" t="s">
        <v>22</v>
      </c>
      <c r="E2249" s="16">
        <v>2530</v>
      </c>
      <c r="F2249" s="16">
        <v>2510</v>
      </c>
      <c r="G2249" s="16">
        <v>0</v>
      </c>
      <c r="H2249" s="16">
        <v>0</v>
      </c>
      <c r="I2249" s="19">
        <f>(E2249-F2249)*C2249</f>
        <v>5000</v>
      </c>
      <c r="J2249" s="19">
        <v>0</v>
      </c>
      <c r="K2249" s="19">
        <f>(H2249-G2249)*C2249</f>
        <v>0</v>
      </c>
      <c r="L2249" s="19">
        <f t="shared" si="3071"/>
        <v>5000</v>
      </c>
    </row>
    <row r="2250" spans="1:12" ht="20.100000000000001" customHeight="1">
      <c r="A2250" s="25">
        <v>42647</v>
      </c>
      <c r="B2250" s="14" t="s">
        <v>28</v>
      </c>
      <c r="C2250" s="15">
        <v>1300</v>
      </c>
      <c r="D2250" s="15" t="s">
        <v>22</v>
      </c>
      <c r="E2250" s="16">
        <v>573</v>
      </c>
      <c r="F2250" s="16">
        <v>570</v>
      </c>
      <c r="G2250" s="16">
        <v>567</v>
      </c>
      <c r="H2250" s="16">
        <v>0</v>
      </c>
      <c r="I2250" s="19">
        <f>(E2250-F2250)*C2250</f>
        <v>3900</v>
      </c>
      <c r="J2250" s="19">
        <f>(F2250-G2250)*C2250</f>
        <v>3900</v>
      </c>
      <c r="K2250" s="19">
        <v>0</v>
      </c>
      <c r="L2250" s="19">
        <f t="shared" si="3071"/>
        <v>7800</v>
      </c>
    </row>
    <row r="2251" spans="1:12" ht="20.100000000000001" customHeight="1">
      <c r="A2251" s="25">
        <v>42647</v>
      </c>
      <c r="B2251" s="14" t="s">
        <v>21</v>
      </c>
      <c r="C2251" s="15">
        <v>250</v>
      </c>
      <c r="D2251" s="14" t="s">
        <v>16</v>
      </c>
      <c r="E2251" s="16">
        <v>2460</v>
      </c>
      <c r="F2251" s="16">
        <v>2480</v>
      </c>
      <c r="G2251" s="16">
        <v>2500</v>
      </c>
      <c r="H2251" s="16">
        <v>2520</v>
      </c>
      <c r="I2251" s="19">
        <f t="shared" ref="I2251:I2291" si="3072">(F2251-E2251)*C2251</f>
        <v>5000</v>
      </c>
      <c r="J2251" s="19">
        <f>(G2251-F2251)*C2251</f>
        <v>5000</v>
      </c>
      <c r="K2251" s="19">
        <f>(H2251-G2251)*C2251</f>
        <v>5000</v>
      </c>
      <c r="L2251" s="19">
        <v>15000</v>
      </c>
    </row>
    <row r="2252" spans="1:12" ht="20.100000000000001" customHeight="1">
      <c r="A2252" s="25">
        <v>42647</v>
      </c>
      <c r="B2252" s="14" t="s">
        <v>29</v>
      </c>
      <c r="C2252" s="15">
        <v>600</v>
      </c>
      <c r="D2252" s="14" t="s">
        <v>16</v>
      </c>
      <c r="E2252" s="16">
        <v>763</v>
      </c>
      <c r="F2252" s="16">
        <v>768</v>
      </c>
      <c r="G2252" s="16">
        <v>773</v>
      </c>
      <c r="H2252" s="16">
        <v>0</v>
      </c>
      <c r="I2252" s="19">
        <f t="shared" si="3072"/>
        <v>3000</v>
      </c>
      <c r="J2252" s="19">
        <f>(G2252-F2252)*C2252</f>
        <v>3000</v>
      </c>
      <c r="K2252" s="19">
        <v>0</v>
      </c>
      <c r="L2252" s="19">
        <f>(K2252+J2252+I2252)</f>
        <v>6000</v>
      </c>
    </row>
    <row r="2253" spans="1:12" ht="20.100000000000001" customHeight="1">
      <c r="A2253" s="22">
        <v>42646</v>
      </c>
      <c r="B2253" s="23" t="s">
        <v>32</v>
      </c>
      <c r="C2253" s="23">
        <f t="shared" ref="C2253:C2316" si="3073">CEILING((300000/E2253),10)</f>
        <v>980</v>
      </c>
      <c r="D2253" s="23" t="s">
        <v>16</v>
      </c>
      <c r="E2253" s="23">
        <v>309</v>
      </c>
      <c r="F2253" s="23">
        <v>312</v>
      </c>
      <c r="G2253" s="23">
        <v>316</v>
      </c>
      <c r="H2253" s="23">
        <v>319</v>
      </c>
      <c r="I2253" s="17">
        <f t="shared" si="3072"/>
        <v>2940</v>
      </c>
      <c r="J2253" s="17">
        <f>(G2253-F2253)*C2253</f>
        <v>3920</v>
      </c>
      <c r="K2253" s="17">
        <f>(H2253-G2253)*C2253</f>
        <v>2940</v>
      </c>
      <c r="L2253" s="17">
        <f t="shared" ref="L2253:L2315" si="3074">K2253+J2253+I2253</f>
        <v>9800</v>
      </c>
    </row>
    <row r="2254" spans="1:12" ht="20.100000000000001" customHeight="1">
      <c r="A2254" s="22">
        <v>42646</v>
      </c>
      <c r="B2254" s="23" t="s">
        <v>33</v>
      </c>
      <c r="C2254" s="23">
        <f t="shared" si="3073"/>
        <v>220</v>
      </c>
      <c r="D2254" s="23" t="s">
        <v>16</v>
      </c>
      <c r="E2254" s="23">
        <v>1400</v>
      </c>
      <c r="F2254" s="23">
        <v>1410</v>
      </c>
      <c r="G2254" s="23">
        <v>1422</v>
      </c>
      <c r="H2254" s="23">
        <v>1435</v>
      </c>
      <c r="I2254" s="17">
        <f t="shared" si="3072"/>
        <v>2200</v>
      </c>
      <c r="J2254" s="17">
        <f>(G2254-F2254)*C2254</f>
        <v>2640</v>
      </c>
      <c r="K2254" s="17">
        <f>(H2254-G2254)*C2254</f>
        <v>2860</v>
      </c>
      <c r="L2254" s="17">
        <f t="shared" si="3074"/>
        <v>7700</v>
      </c>
    </row>
    <row r="2255" spans="1:12" ht="20.100000000000001" customHeight="1">
      <c r="A2255" s="22">
        <v>42646</v>
      </c>
      <c r="B2255" s="23" t="s">
        <v>34</v>
      </c>
      <c r="C2255" s="23">
        <f t="shared" si="3073"/>
        <v>480</v>
      </c>
      <c r="D2255" s="23" t="s">
        <v>16</v>
      </c>
      <c r="E2255" s="23">
        <v>635</v>
      </c>
      <c r="F2255" s="23">
        <v>641</v>
      </c>
      <c r="G2255" s="23">
        <v>648</v>
      </c>
      <c r="H2255" s="23">
        <v>0</v>
      </c>
      <c r="I2255" s="17">
        <f t="shared" si="3072"/>
        <v>2880</v>
      </c>
      <c r="J2255" s="17">
        <f>(G2255-F2255)*C2255</f>
        <v>3360</v>
      </c>
      <c r="K2255" s="17">
        <v>0</v>
      </c>
      <c r="L2255" s="17">
        <f t="shared" si="3074"/>
        <v>6240</v>
      </c>
    </row>
    <row r="2256" spans="1:12" ht="20.100000000000001" customHeight="1">
      <c r="A2256" s="22">
        <v>42646</v>
      </c>
      <c r="B2256" s="23" t="s">
        <v>35</v>
      </c>
      <c r="C2256" s="23">
        <f t="shared" si="3073"/>
        <v>640</v>
      </c>
      <c r="D2256" s="23" t="s">
        <v>16</v>
      </c>
      <c r="E2256" s="23">
        <v>469</v>
      </c>
      <c r="F2256" s="23">
        <v>472.9</v>
      </c>
      <c r="G2256" s="23">
        <v>0</v>
      </c>
      <c r="H2256" s="23">
        <v>0</v>
      </c>
      <c r="I2256" s="17">
        <f t="shared" si="3072"/>
        <v>2495.9999999999854</v>
      </c>
      <c r="J2256" s="17">
        <v>0</v>
      </c>
      <c r="K2256" s="17">
        <f>(H2256-G2256)*C2256</f>
        <v>0</v>
      </c>
      <c r="L2256" s="17">
        <f t="shared" si="3074"/>
        <v>2495.9999999999854</v>
      </c>
    </row>
    <row r="2257" spans="1:12" ht="20.100000000000001" customHeight="1">
      <c r="A2257" s="22">
        <v>42643</v>
      </c>
      <c r="B2257" s="23" t="s">
        <v>36</v>
      </c>
      <c r="C2257" s="23">
        <f t="shared" si="3073"/>
        <v>1350</v>
      </c>
      <c r="D2257" s="23" t="s">
        <v>16</v>
      </c>
      <c r="E2257" s="23">
        <v>223</v>
      </c>
      <c r="F2257" s="23">
        <v>225.5</v>
      </c>
      <c r="G2257" s="23">
        <v>228.5</v>
      </c>
      <c r="H2257" s="23">
        <v>230</v>
      </c>
      <c r="I2257" s="17">
        <f t="shared" si="3072"/>
        <v>3375</v>
      </c>
      <c r="J2257" s="17">
        <f>(G2257-F2257)*C2257</f>
        <v>4050</v>
      </c>
      <c r="K2257" s="17">
        <f>(H2257-G2257)*C2257</f>
        <v>2025</v>
      </c>
      <c r="L2257" s="17">
        <f t="shared" si="3074"/>
        <v>9450</v>
      </c>
    </row>
    <row r="2258" spans="1:12" ht="20.100000000000001" customHeight="1">
      <c r="A2258" s="22">
        <v>42643</v>
      </c>
      <c r="B2258" s="23" t="s">
        <v>32</v>
      </c>
      <c r="C2258" s="23">
        <f t="shared" si="3073"/>
        <v>1020</v>
      </c>
      <c r="D2258" s="23" t="s">
        <v>16</v>
      </c>
      <c r="E2258" s="23">
        <v>297</v>
      </c>
      <c r="F2258" s="23">
        <v>300</v>
      </c>
      <c r="G2258" s="23">
        <v>304</v>
      </c>
      <c r="H2258" s="23">
        <v>0</v>
      </c>
      <c r="I2258" s="17">
        <f t="shared" si="3072"/>
        <v>3060</v>
      </c>
      <c r="J2258" s="17">
        <f>(G2258-F2258)*C2258</f>
        <v>4080</v>
      </c>
      <c r="K2258" s="17">
        <v>0</v>
      </c>
      <c r="L2258" s="17">
        <f t="shared" si="3074"/>
        <v>7140</v>
      </c>
    </row>
    <row r="2259" spans="1:12" ht="20.100000000000001" customHeight="1">
      <c r="A2259" s="22">
        <v>42643</v>
      </c>
      <c r="B2259" s="23" t="s">
        <v>37</v>
      </c>
      <c r="C2259" s="23">
        <f t="shared" si="3073"/>
        <v>470</v>
      </c>
      <c r="D2259" s="23" t="s">
        <v>16</v>
      </c>
      <c r="E2259" s="23">
        <v>640</v>
      </c>
      <c r="F2259" s="23">
        <v>645</v>
      </c>
      <c r="G2259" s="23">
        <v>0</v>
      </c>
      <c r="H2259" s="23">
        <v>0</v>
      </c>
      <c r="I2259" s="17">
        <f t="shared" si="3072"/>
        <v>2350</v>
      </c>
      <c r="J2259" s="17">
        <v>0</v>
      </c>
      <c r="K2259" s="17">
        <f>(H2259-G2259)*C2259</f>
        <v>0</v>
      </c>
      <c r="L2259" s="17">
        <f>K2259+J2259+I2259</f>
        <v>2350</v>
      </c>
    </row>
    <row r="2260" spans="1:12" ht="20.100000000000001" customHeight="1">
      <c r="A2260" s="22">
        <v>42642</v>
      </c>
      <c r="B2260" s="23" t="s">
        <v>38</v>
      </c>
      <c r="C2260" s="23">
        <f t="shared" si="3073"/>
        <v>1220</v>
      </c>
      <c r="D2260" s="23" t="s">
        <v>16</v>
      </c>
      <c r="E2260" s="23">
        <v>247</v>
      </c>
      <c r="F2260" s="23">
        <v>250</v>
      </c>
      <c r="G2260" s="23">
        <v>253</v>
      </c>
      <c r="H2260" s="23">
        <v>256</v>
      </c>
      <c r="I2260" s="17">
        <f t="shared" si="3072"/>
        <v>3660</v>
      </c>
      <c r="J2260" s="17">
        <f>(G2260-F2260)*C2260</f>
        <v>3660</v>
      </c>
      <c r="K2260" s="17">
        <f>(H2260-G2260)*C2260</f>
        <v>3660</v>
      </c>
      <c r="L2260" s="17">
        <f t="shared" si="3074"/>
        <v>10980</v>
      </c>
    </row>
    <row r="2261" spans="1:12" ht="20.100000000000001" customHeight="1">
      <c r="A2261" s="22">
        <v>42642</v>
      </c>
      <c r="B2261" s="23" t="s">
        <v>39</v>
      </c>
      <c r="C2261" s="23">
        <f t="shared" si="3073"/>
        <v>2190</v>
      </c>
      <c r="D2261" s="23" t="s">
        <v>16</v>
      </c>
      <c r="E2261" s="23">
        <v>137</v>
      </c>
      <c r="F2261" s="23">
        <v>138.5</v>
      </c>
      <c r="G2261" s="23">
        <v>139.9</v>
      </c>
      <c r="H2261" s="23">
        <v>0</v>
      </c>
      <c r="I2261" s="17">
        <f t="shared" si="3072"/>
        <v>3285</v>
      </c>
      <c r="J2261" s="17">
        <f>(G2261-F2261)*C2261</f>
        <v>3066.0000000000123</v>
      </c>
      <c r="K2261" s="17">
        <v>0</v>
      </c>
      <c r="L2261" s="17">
        <f t="shared" si="3074"/>
        <v>6351.0000000000127</v>
      </c>
    </row>
    <row r="2262" spans="1:12" ht="20.100000000000001" customHeight="1">
      <c r="A2262" s="22">
        <v>42642</v>
      </c>
      <c r="B2262" s="23" t="s">
        <v>40</v>
      </c>
      <c r="C2262" s="23">
        <f t="shared" si="3073"/>
        <v>620</v>
      </c>
      <c r="D2262" s="23" t="s">
        <v>16</v>
      </c>
      <c r="E2262" s="23">
        <v>486</v>
      </c>
      <c r="F2262" s="23">
        <v>474.45</v>
      </c>
      <c r="G2262" s="23">
        <v>0</v>
      </c>
      <c r="H2262" s="23">
        <v>0</v>
      </c>
      <c r="I2262" s="29">
        <f t="shared" si="3072"/>
        <v>-7161.0000000000073</v>
      </c>
      <c r="J2262" s="29">
        <v>0</v>
      </c>
      <c r="K2262" s="29">
        <f>(H2262-G2262)*C2262</f>
        <v>0</v>
      </c>
      <c r="L2262" s="17">
        <f t="shared" si="3074"/>
        <v>-7161.0000000000073</v>
      </c>
    </row>
    <row r="2263" spans="1:12" ht="20.100000000000001" customHeight="1">
      <c r="A2263" s="22">
        <v>42642</v>
      </c>
      <c r="B2263" s="23" t="s">
        <v>41</v>
      </c>
      <c r="C2263" s="23">
        <f t="shared" si="3073"/>
        <v>1530</v>
      </c>
      <c r="D2263" s="23" t="s">
        <v>16</v>
      </c>
      <c r="E2263" s="23">
        <v>196.5</v>
      </c>
      <c r="F2263" s="23">
        <v>196.5</v>
      </c>
      <c r="G2263" s="23">
        <v>0</v>
      </c>
      <c r="H2263" s="23">
        <v>0</v>
      </c>
      <c r="I2263" s="17">
        <f t="shared" si="3072"/>
        <v>0</v>
      </c>
      <c r="J2263" s="17">
        <v>0</v>
      </c>
      <c r="K2263" s="17">
        <f>(H2263-G2263)*C2263</f>
        <v>0</v>
      </c>
      <c r="L2263" s="17">
        <f t="shared" si="3074"/>
        <v>0</v>
      </c>
    </row>
    <row r="2264" spans="1:12" ht="20.100000000000001" customHeight="1">
      <c r="A2264" s="22">
        <v>42641</v>
      </c>
      <c r="B2264" s="23" t="s">
        <v>42</v>
      </c>
      <c r="C2264" s="23">
        <f t="shared" si="3073"/>
        <v>1060</v>
      </c>
      <c r="D2264" s="23" t="s">
        <v>16</v>
      </c>
      <c r="E2264" s="23">
        <v>284</v>
      </c>
      <c r="F2264" s="23">
        <v>286.5</v>
      </c>
      <c r="G2264" s="23">
        <v>289.5</v>
      </c>
      <c r="H2264" s="23">
        <v>0</v>
      </c>
      <c r="I2264" s="17">
        <f t="shared" si="3072"/>
        <v>2650</v>
      </c>
      <c r="J2264" s="17">
        <f>(G2264-F2264)*C2264</f>
        <v>3180</v>
      </c>
      <c r="K2264" s="17">
        <v>0</v>
      </c>
      <c r="L2264" s="17">
        <f t="shared" si="3074"/>
        <v>5830</v>
      </c>
    </row>
    <row r="2265" spans="1:12" ht="20.100000000000001" customHeight="1">
      <c r="A2265" s="22">
        <v>42641</v>
      </c>
      <c r="B2265" s="23" t="s">
        <v>43</v>
      </c>
      <c r="C2265" s="23">
        <f t="shared" si="3073"/>
        <v>1770</v>
      </c>
      <c r="D2265" s="23" t="s">
        <v>16</v>
      </c>
      <c r="E2265" s="23">
        <v>170</v>
      </c>
      <c r="F2265" s="23">
        <v>171.5</v>
      </c>
      <c r="G2265" s="23">
        <v>0</v>
      </c>
      <c r="H2265" s="23">
        <v>0</v>
      </c>
      <c r="I2265" s="17">
        <f t="shared" si="3072"/>
        <v>2655</v>
      </c>
      <c r="J2265" s="17">
        <v>0</v>
      </c>
      <c r="K2265" s="17">
        <f>(H2265-G2265)*C2265</f>
        <v>0</v>
      </c>
      <c r="L2265" s="17">
        <f t="shared" si="3074"/>
        <v>2655</v>
      </c>
    </row>
    <row r="2266" spans="1:12" ht="20.100000000000001" customHeight="1">
      <c r="A2266" s="22">
        <v>42641</v>
      </c>
      <c r="B2266" s="23" t="s">
        <v>44</v>
      </c>
      <c r="C2266" s="23">
        <f t="shared" si="3073"/>
        <v>570</v>
      </c>
      <c r="D2266" s="23" t="s">
        <v>16</v>
      </c>
      <c r="E2266" s="23">
        <v>532</v>
      </c>
      <c r="F2266" s="23">
        <v>536</v>
      </c>
      <c r="G2266" s="23">
        <v>0</v>
      </c>
      <c r="H2266" s="23">
        <v>0</v>
      </c>
      <c r="I2266" s="17">
        <f t="shared" si="3072"/>
        <v>2280</v>
      </c>
      <c r="J2266" s="17">
        <v>0</v>
      </c>
      <c r="K2266" s="17">
        <v>0</v>
      </c>
      <c r="L2266" s="17">
        <f t="shared" si="3074"/>
        <v>2280</v>
      </c>
    </row>
    <row r="2267" spans="1:12" ht="20.100000000000001" customHeight="1">
      <c r="A2267" s="22">
        <v>42641</v>
      </c>
      <c r="B2267" s="23" t="s">
        <v>45</v>
      </c>
      <c r="C2267" s="23">
        <f t="shared" si="3073"/>
        <v>1410</v>
      </c>
      <c r="D2267" s="23" t="s">
        <v>16</v>
      </c>
      <c r="E2267" s="23">
        <v>213</v>
      </c>
      <c r="F2267" s="23">
        <v>215</v>
      </c>
      <c r="G2267" s="23">
        <v>0</v>
      </c>
      <c r="H2267" s="23">
        <v>0</v>
      </c>
      <c r="I2267" s="17">
        <f t="shared" si="3072"/>
        <v>2820</v>
      </c>
      <c r="J2267" s="17">
        <v>0</v>
      </c>
      <c r="K2267" s="17">
        <v>0</v>
      </c>
      <c r="L2267" s="17">
        <f t="shared" si="3074"/>
        <v>2820</v>
      </c>
    </row>
    <row r="2268" spans="1:12" ht="20.100000000000001" customHeight="1">
      <c r="A2268" s="22">
        <v>42640</v>
      </c>
      <c r="B2268" s="23" t="s">
        <v>46</v>
      </c>
      <c r="C2268" s="23">
        <f t="shared" si="3073"/>
        <v>490</v>
      </c>
      <c r="D2268" s="23" t="s">
        <v>16</v>
      </c>
      <c r="E2268" s="23">
        <v>623</v>
      </c>
      <c r="F2268" s="23">
        <v>629</v>
      </c>
      <c r="G2268" s="23">
        <v>634.79999999999995</v>
      </c>
      <c r="H2268" s="23">
        <v>0</v>
      </c>
      <c r="I2268" s="17">
        <f t="shared" si="3072"/>
        <v>2940</v>
      </c>
      <c r="J2268" s="17">
        <f>(G2268-F2268)*C2268</f>
        <v>2841.9999999999777</v>
      </c>
      <c r="K2268" s="17">
        <v>0</v>
      </c>
      <c r="L2268" s="17">
        <f t="shared" si="3074"/>
        <v>5781.9999999999782</v>
      </c>
    </row>
    <row r="2269" spans="1:12" ht="20.100000000000001" customHeight="1">
      <c r="A2269" s="22">
        <v>42640</v>
      </c>
      <c r="B2269" s="23" t="s">
        <v>47</v>
      </c>
      <c r="C2269" s="23">
        <f t="shared" si="3073"/>
        <v>360</v>
      </c>
      <c r="D2269" s="23" t="s">
        <v>16</v>
      </c>
      <c r="E2269" s="23">
        <v>839</v>
      </c>
      <c r="F2269" s="23">
        <v>844</v>
      </c>
      <c r="G2269" s="23">
        <v>849</v>
      </c>
      <c r="H2269" s="23">
        <v>0</v>
      </c>
      <c r="I2269" s="17">
        <f t="shared" si="3072"/>
        <v>1800</v>
      </c>
      <c r="J2269" s="17">
        <f>(G2269-F2269)*C2269</f>
        <v>1800</v>
      </c>
      <c r="K2269" s="17">
        <v>0</v>
      </c>
      <c r="L2269" s="17">
        <f t="shared" si="3074"/>
        <v>3600</v>
      </c>
    </row>
    <row r="2270" spans="1:12" ht="20.100000000000001" customHeight="1">
      <c r="A2270" s="22">
        <v>42640</v>
      </c>
      <c r="B2270" s="23" t="s">
        <v>48</v>
      </c>
      <c r="C2270" s="23">
        <f t="shared" si="3073"/>
        <v>990</v>
      </c>
      <c r="D2270" s="23" t="s">
        <v>16</v>
      </c>
      <c r="E2270" s="23">
        <v>304</v>
      </c>
      <c r="F2270" s="23">
        <v>306.5</v>
      </c>
      <c r="G2270" s="23">
        <v>0</v>
      </c>
      <c r="H2270" s="23">
        <v>0</v>
      </c>
      <c r="I2270" s="17">
        <f t="shared" si="3072"/>
        <v>2475</v>
      </c>
      <c r="J2270" s="17">
        <v>0</v>
      </c>
      <c r="K2270" s="17">
        <f>(H2270-G2270)*C2270</f>
        <v>0</v>
      </c>
      <c r="L2270" s="17">
        <f t="shared" si="3074"/>
        <v>2475</v>
      </c>
    </row>
    <row r="2271" spans="1:12" ht="20.100000000000001" customHeight="1">
      <c r="A2271" s="22">
        <v>42640</v>
      </c>
      <c r="B2271" s="23" t="s">
        <v>49</v>
      </c>
      <c r="C2271" s="23">
        <f t="shared" si="3073"/>
        <v>140</v>
      </c>
      <c r="D2271" s="23" t="s">
        <v>16</v>
      </c>
      <c r="E2271" s="23">
        <v>2290</v>
      </c>
      <c r="F2271" s="23">
        <v>2310</v>
      </c>
      <c r="G2271" s="30">
        <v>2330</v>
      </c>
      <c r="H2271" s="23">
        <v>2350</v>
      </c>
      <c r="I2271" s="17">
        <f t="shared" si="3072"/>
        <v>2800</v>
      </c>
      <c r="J2271" s="17">
        <f>(G2271-F2271)*C2271</f>
        <v>2800</v>
      </c>
      <c r="K2271" s="17">
        <f>(H2271-G2271)*C2271</f>
        <v>2800</v>
      </c>
      <c r="L2271" s="17">
        <f t="shared" si="3074"/>
        <v>8400</v>
      </c>
    </row>
    <row r="2272" spans="1:12" ht="20.100000000000001" customHeight="1">
      <c r="A2272" s="22">
        <v>42640</v>
      </c>
      <c r="B2272" s="23" t="s">
        <v>50</v>
      </c>
      <c r="C2272" s="23">
        <f t="shared" si="3073"/>
        <v>260</v>
      </c>
      <c r="D2272" s="23" t="s">
        <v>16</v>
      </c>
      <c r="E2272" s="23">
        <v>1165</v>
      </c>
      <c r="F2272" s="23">
        <v>1171.5</v>
      </c>
      <c r="G2272" s="23">
        <v>0</v>
      </c>
      <c r="H2272" s="23">
        <v>0</v>
      </c>
      <c r="I2272" s="17">
        <f t="shared" si="3072"/>
        <v>1690</v>
      </c>
      <c r="J2272" s="17">
        <v>0</v>
      </c>
      <c r="K2272" s="17">
        <v>0</v>
      </c>
      <c r="L2272" s="17">
        <f t="shared" si="3074"/>
        <v>1690</v>
      </c>
    </row>
    <row r="2273" spans="1:12" ht="20.100000000000001" customHeight="1">
      <c r="A2273" s="22">
        <v>42639</v>
      </c>
      <c r="B2273" s="23" t="s">
        <v>51</v>
      </c>
      <c r="C2273" s="23">
        <f t="shared" si="3073"/>
        <v>670</v>
      </c>
      <c r="D2273" s="23" t="s">
        <v>16</v>
      </c>
      <c r="E2273" s="23">
        <v>452</v>
      </c>
      <c r="F2273" s="23">
        <v>456</v>
      </c>
      <c r="G2273" s="23">
        <v>461</v>
      </c>
      <c r="H2273" s="23">
        <v>467</v>
      </c>
      <c r="I2273" s="17">
        <f t="shared" si="3072"/>
        <v>2680</v>
      </c>
      <c r="J2273" s="17">
        <f t="shared" ref="J2273:J2284" si="3075">(G2273-F2273)*C2273</f>
        <v>3350</v>
      </c>
      <c r="K2273" s="17">
        <f>(H2273-G2273)*C2273</f>
        <v>4020</v>
      </c>
      <c r="L2273" s="17">
        <f t="shared" si="3074"/>
        <v>10050</v>
      </c>
    </row>
    <row r="2274" spans="1:12" ht="20.100000000000001" customHeight="1">
      <c r="A2274" s="22">
        <v>42639</v>
      </c>
      <c r="B2274" s="23" t="s">
        <v>52</v>
      </c>
      <c r="C2274" s="23">
        <f t="shared" si="3073"/>
        <v>580</v>
      </c>
      <c r="D2274" s="23" t="s">
        <v>16</v>
      </c>
      <c r="E2274" s="23">
        <v>525</v>
      </c>
      <c r="F2274" s="23">
        <v>530</v>
      </c>
      <c r="G2274" s="23">
        <v>535</v>
      </c>
      <c r="H2274" s="23">
        <v>540</v>
      </c>
      <c r="I2274" s="17">
        <f t="shared" si="3072"/>
        <v>2900</v>
      </c>
      <c r="J2274" s="17">
        <f t="shared" si="3075"/>
        <v>2900</v>
      </c>
      <c r="K2274" s="17">
        <f>(H2274-G2274)*C2274</f>
        <v>2900</v>
      </c>
      <c r="L2274" s="17">
        <f t="shared" si="3074"/>
        <v>8700</v>
      </c>
    </row>
    <row r="2275" spans="1:12" ht="20.100000000000001" customHeight="1">
      <c r="A2275" s="22">
        <v>42639</v>
      </c>
      <c r="B2275" s="23" t="s">
        <v>53</v>
      </c>
      <c r="C2275" s="23">
        <f t="shared" si="3073"/>
        <v>170</v>
      </c>
      <c r="D2275" s="23" t="s">
        <v>16</v>
      </c>
      <c r="E2275" s="23">
        <v>1780</v>
      </c>
      <c r="F2275" s="23">
        <v>1785</v>
      </c>
      <c r="G2275" s="23">
        <v>1791</v>
      </c>
      <c r="H2275" s="23">
        <v>1800</v>
      </c>
      <c r="I2275" s="17">
        <f t="shared" si="3072"/>
        <v>850</v>
      </c>
      <c r="J2275" s="17">
        <f t="shared" si="3075"/>
        <v>1020</v>
      </c>
      <c r="K2275" s="17">
        <f>(H2275-G2275)*C2275</f>
        <v>1530</v>
      </c>
      <c r="L2275" s="17">
        <f t="shared" si="3074"/>
        <v>3400</v>
      </c>
    </row>
    <row r="2276" spans="1:12" ht="20.100000000000001" customHeight="1">
      <c r="A2276" s="22">
        <v>42639</v>
      </c>
      <c r="B2276" s="23" t="s">
        <v>54</v>
      </c>
      <c r="C2276" s="23">
        <f t="shared" si="3073"/>
        <v>1060</v>
      </c>
      <c r="D2276" s="23" t="s">
        <v>16</v>
      </c>
      <c r="E2276" s="23">
        <v>285</v>
      </c>
      <c r="F2276" s="23">
        <v>288</v>
      </c>
      <c r="G2276" s="23">
        <v>291</v>
      </c>
      <c r="H2276" s="23">
        <v>295</v>
      </c>
      <c r="I2276" s="17">
        <f t="shared" si="3072"/>
        <v>3180</v>
      </c>
      <c r="J2276" s="17">
        <f t="shared" si="3075"/>
        <v>3180</v>
      </c>
      <c r="K2276" s="17">
        <f>(H2276-G2276)*C2276</f>
        <v>4240</v>
      </c>
      <c r="L2276" s="17">
        <f>K2276+J2276+I2276</f>
        <v>10600</v>
      </c>
    </row>
    <row r="2277" spans="1:12" ht="20.100000000000001" customHeight="1">
      <c r="A2277" s="22">
        <v>42639</v>
      </c>
      <c r="B2277" s="23" t="s">
        <v>55</v>
      </c>
      <c r="C2277" s="23">
        <f t="shared" si="3073"/>
        <v>1330</v>
      </c>
      <c r="D2277" s="23" t="s">
        <v>16</v>
      </c>
      <c r="E2277" s="23">
        <v>227</v>
      </c>
      <c r="F2277" s="23">
        <v>229.5</v>
      </c>
      <c r="G2277" s="23">
        <v>232</v>
      </c>
      <c r="H2277" s="23">
        <v>0</v>
      </c>
      <c r="I2277" s="17">
        <f t="shared" si="3072"/>
        <v>3325</v>
      </c>
      <c r="J2277" s="17">
        <f t="shared" si="3075"/>
        <v>3325</v>
      </c>
      <c r="K2277" s="17">
        <v>0</v>
      </c>
      <c r="L2277" s="17">
        <f>K2277+J2277+I2277</f>
        <v>6650</v>
      </c>
    </row>
    <row r="2278" spans="1:12" ht="20.100000000000001" customHeight="1">
      <c r="A2278" s="22">
        <v>42636</v>
      </c>
      <c r="B2278" s="23" t="s">
        <v>56</v>
      </c>
      <c r="C2278" s="23">
        <f t="shared" si="3073"/>
        <v>1450</v>
      </c>
      <c r="D2278" s="23" t="s">
        <v>16</v>
      </c>
      <c r="E2278" s="23">
        <v>208</v>
      </c>
      <c r="F2278" s="23">
        <v>210</v>
      </c>
      <c r="G2278" s="23">
        <v>213</v>
      </c>
      <c r="H2278" s="23">
        <v>219.85</v>
      </c>
      <c r="I2278" s="17">
        <f t="shared" si="3072"/>
        <v>2900</v>
      </c>
      <c r="J2278" s="17">
        <f t="shared" si="3075"/>
        <v>4350</v>
      </c>
      <c r="K2278" s="17">
        <f>(H2278-G2278)*C2278</f>
        <v>9932.4999999999909</v>
      </c>
      <c r="L2278" s="17">
        <f t="shared" si="3074"/>
        <v>17182.499999999993</v>
      </c>
    </row>
    <row r="2279" spans="1:12" ht="20.100000000000001" customHeight="1">
      <c r="A2279" s="22">
        <v>42636</v>
      </c>
      <c r="B2279" s="23" t="s">
        <v>53</v>
      </c>
      <c r="C2279" s="23">
        <f t="shared" si="3073"/>
        <v>180</v>
      </c>
      <c r="D2279" s="23" t="s">
        <v>16</v>
      </c>
      <c r="E2279" s="23">
        <v>1763</v>
      </c>
      <c r="F2279" s="23">
        <v>1768</v>
      </c>
      <c r="G2279" s="23">
        <v>1775</v>
      </c>
      <c r="H2279" s="23">
        <v>1783</v>
      </c>
      <c r="I2279" s="17">
        <f t="shared" si="3072"/>
        <v>900</v>
      </c>
      <c r="J2279" s="17">
        <f t="shared" si="3075"/>
        <v>1260</v>
      </c>
      <c r="K2279" s="17">
        <f>(H2279-G2279)*C2279</f>
        <v>1440</v>
      </c>
      <c r="L2279" s="17">
        <f t="shared" si="3074"/>
        <v>3600</v>
      </c>
    </row>
    <row r="2280" spans="1:12" ht="20.100000000000001" customHeight="1">
      <c r="A2280" s="22">
        <v>42636</v>
      </c>
      <c r="B2280" s="23" t="s">
        <v>57</v>
      </c>
      <c r="C2280" s="23">
        <f t="shared" si="3073"/>
        <v>2280</v>
      </c>
      <c r="D2280" s="23" t="s">
        <v>16</v>
      </c>
      <c r="E2280" s="23">
        <v>132</v>
      </c>
      <c r="F2280" s="23">
        <v>133.5</v>
      </c>
      <c r="G2280" s="23">
        <v>135</v>
      </c>
      <c r="H2280" s="23">
        <v>0</v>
      </c>
      <c r="I2280" s="17">
        <f t="shared" si="3072"/>
        <v>3420</v>
      </c>
      <c r="J2280" s="17">
        <f t="shared" si="3075"/>
        <v>3420</v>
      </c>
      <c r="K2280" s="17">
        <v>0</v>
      </c>
      <c r="L2280" s="17">
        <f t="shared" si="3074"/>
        <v>6840</v>
      </c>
    </row>
    <row r="2281" spans="1:12" ht="20.100000000000001" customHeight="1">
      <c r="A2281" s="22">
        <v>42636</v>
      </c>
      <c r="B2281" s="23" t="s">
        <v>58</v>
      </c>
      <c r="C2281" s="23">
        <f t="shared" si="3073"/>
        <v>1640</v>
      </c>
      <c r="D2281" s="23" t="s">
        <v>16</v>
      </c>
      <c r="E2281" s="23">
        <v>183</v>
      </c>
      <c r="F2281" s="23">
        <v>185</v>
      </c>
      <c r="G2281" s="23">
        <v>187.5</v>
      </c>
      <c r="H2281" s="23">
        <v>0</v>
      </c>
      <c r="I2281" s="17">
        <f t="shared" si="3072"/>
        <v>3280</v>
      </c>
      <c r="J2281" s="17">
        <f t="shared" si="3075"/>
        <v>4100</v>
      </c>
      <c r="K2281" s="17">
        <v>0</v>
      </c>
      <c r="L2281" s="17">
        <f t="shared" si="3074"/>
        <v>7380</v>
      </c>
    </row>
    <row r="2282" spans="1:12" ht="20.100000000000001" customHeight="1">
      <c r="A2282" s="22">
        <v>42635</v>
      </c>
      <c r="B2282" s="23" t="s">
        <v>32</v>
      </c>
      <c r="C2282" s="23">
        <f t="shared" si="3073"/>
        <v>1090</v>
      </c>
      <c r="D2282" s="23" t="s">
        <v>16</v>
      </c>
      <c r="E2282" s="23">
        <v>276</v>
      </c>
      <c r="F2282" s="23">
        <v>278.5</v>
      </c>
      <c r="G2282" s="23">
        <v>282</v>
      </c>
      <c r="H2282" s="23">
        <v>285</v>
      </c>
      <c r="I2282" s="17">
        <f t="shared" si="3072"/>
        <v>2725</v>
      </c>
      <c r="J2282" s="17">
        <f t="shared" si="3075"/>
        <v>3815</v>
      </c>
      <c r="K2282" s="17">
        <f>(H2282-G2282)*C2282</f>
        <v>3270</v>
      </c>
      <c r="L2282" s="17">
        <f t="shared" si="3074"/>
        <v>9810</v>
      </c>
    </row>
    <row r="2283" spans="1:12" ht="20.100000000000001" customHeight="1">
      <c r="A2283" s="22">
        <v>42635</v>
      </c>
      <c r="B2283" s="23" t="s">
        <v>59</v>
      </c>
      <c r="C2283" s="23">
        <f t="shared" si="3073"/>
        <v>1100</v>
      </c>
      <c r="D2283" s="23" t="s">
        <v>16</v>
      </c>
      <c r="E2283" s="23">
        <v>275</v>
      </c>
      <c r="F2283" s="23">
        <v>277.5</v>
      </c>
      <c r="G2283" s="23">
        <v>279.89999999999998</v>
      </c>
      <c r="H2283" s="23">
        <v>0</v>
      </c>
      <c r="I2283" s="17">
        <f t="shared" si="3072"/>
        <v>2750</v>
      </c>
      <c r="J2283" s="17">
        <f t="shared" si="3075"/>
        <v>2639.999999999975</v>
      </c>
      <c r="K2283" s="17">
        <v>0</v>
      </c>
      <c r="L2283" s="17">
        <f t="shared" si="3074"/>
        <v>5389.9999999999745</v>
      </c>
    </row>
    <row r="2284" spans="1:12" ht="20.100000000000001" customHeight="1">
      <c r="A2284" s="22">
        <v>42635</v>
      </c>
      <c r="B2284" s="23" t="s">
        <v>60</v>
      </c>
      <c r="C2284" s="23">
        <f t="shared" si="3073"/>
        <v>260</v>
      </c>
      <c r="D2284" s="23" t="s">
        <v>16</v>
      </c>
      <c r="E2284" s="23">
        <v>1170</v>
      </c>
      <c r="F2284" s="23">
        <v>1176</v>
      </c>
      <c r="G2284" s="23">
        <v>1183</v>
      </c>
      <c r="H2284" s="23">
        <v>0</v>
      </c>
      <c r="I2284" s="17">
        <f t="shared" si="3072"/>
        <v>1560</v>
      </c>
      <c r="J2284" s="17">
        <f t="shared" si="3075"/>
        <v>1820</v>
      </c>
      <c r="K2284" s="17">
        <v>0</v>
      </c>
      <c r="L2284" s="17">
        <f t="shared" si="3074"/>
        <v>3380</v>
      </c>
    </row>
    <row r="2285" spans="1:12" ht="20.100000000000001" customHeight="1">
      <c r="A2285" s="22">
        <v>42635</v>
      </c>
      <c r="B2285" s="23" t="s">
        <v>61</v>
      </c>
      <c r="C2285" s="23">
        <f t="shared" si="3073"/>
        <v>1270</v>
      </c>
      <c r="D2285" s="23" t="s">
        <v>16</v>
      </c>
      <c r="E2285" s="23">
        <v>238</v>
      </c>
      <c r="F2285" s="23">
        <v>240</v>
      </c>
      <c r="G2285" s="23">
        <v>0</v>
      </c>
      <c r="H2285" s="23">
        <v>0</v>
      </c>
      <c r="I2285" s="17">
        <f t="shared" si="3072"/>
        <v>2540</v>
      </c>
      <c r="J2285" s="17">
        <v>0</v>
      </c>
      <c r="K2285" s="17">
        <f>(H2285-G2285)*C2285</f>
        <v>0</v>
      </c>
      <c r="L2285" s="17">
        <f t="shared" si="3074"/>
        <v>2540</v>
      </c>
    </row>
    <row r="2286" spans="1:12" ht="20.100000000000001" customHeight="1">
      <c r="A2286" s="22">
        <v>42634</v>
      </c>
      <c r="B2286" s="23" t="s">
        <v>62</v>
      </c>
      <c r="C2286" s="23">
        <f t="shared" si="3073"/>
        <v>2980</v>
      </c>
      <c r="D2286" s="23" t="s">
        <v>16</v>
      </c>
      <c r="E2286" s="23">
        <v>101</v>
      </c>
      <c r="F2286" s="23">
        <v>102</v>
      </c>
      <c r="G2286" s="23">
        <v>103.5</v>
      </c>
      <c r="H2286" s="23">
        <v>106</v>
      </c>
      <c r="I2286" s="17">
        <f t="shared" si="3072"/>
        <v>2980</v>
      </c>
      <c r="J2286" s="17">
        <f>(G2286-F2286)*C2286</f>
        <v>4470</v>
      </c>
      <c r="K2286" s="17">
        <f>(H2286-G2286)*C2286</f>
        <v>7450</v>
      </c>
      <c r="L2286" s="17">
        <f t="shared" si="3074"/>
        <v>14900</v>
      </c>
    </row>
    <row r="2287" spans="1:12" ht="20.100000000000001" customHeight="1">
      <c r="A2287" s="22">
        <v>42634</v>
      </c>
      <c r="B2287" s="23" t="s">
        <v>43</v>
      </c>
      <c r="C2287" s="23">
        <f t="shared" si="3073"/>
        <v>1820</v>
      </c>
      <c r="D2287" s="23" t="s">
        <v>16</v>
      </c>
      <c r="E2287" s="23">
        <v>165</v>
      </c>
      <c r="F2287" s="23">
        <v>166.5</v>
      </c>
      <c r="G2287" s="23">
        <v>168.5</v>
      </c>
      <c r="H2287" s="23">
        <v>171</v>
      </c>
      <c r="I2287" s="17">
        <f t="shared" si="3072"/>
        <v>2730</v>
      </c>
      <c r="J2287" s="17">
        <f>(G2287-F2287)*C2287</f>
        <v>3640</v>
      </c>
      <c r="K2287" s="17">
        <f>(H2287-G2287)*C2287</f>
        <v>4550</v>
      </c>
      <c r="L2287" s="17">
        <f t="shared" si="3074"/>
        <v>10920</v>
      </c>
    </row>
    <row r="2288" spans="1:12" ht="20.100000000000001" customHeight="1">
      <c r="A2288" s="22">
        <v>42634</v>
      </c>
      <c r="B2288" s="23" t="s">
        <v>63</v>
      </c>
      <c r="C2288" s="23">
        <f t="shared" si="3073"/>
        <v>350</v>
      </c>
      <c r="D2288" s="23" t="s">
        <v>16</v>
      </c>
      <c r="E2288" s="23">
        <v>875</v>
      </c>
      <c r="F2288" s="23">
        <v>881</v>
      </c>
      <c r="G2288" s="23">
        <v>888</v>
      </c>
      <c r="H2288" s="23">
        <v>0</v>
      </c>
      <c r="I2288" s="17">
        <f t="shared" si="3072"/>
        <v>2100</v>
      </c>
      <c r="J2288" s="17">
        <f>(G2288-F2288)*C2288</f>
        <v>2450</v>
      </c>
      <c r="K2288" s="17">
        <v>0</v>
      </c>
      <c r="L2288" s="17">
        <f t="shared" si="3074"/>
        <v>4550</v>
      </c>
    </row>
    <row r="2289" spans="1:12" ht="20.100000000000001" customHeight="1">
      <c r="A2289" s="22">
        <v>42634</v>
      </c>
      <c r="B2289" s="23" t="s">
        <v>64</v>
      </c>
      <c r="C2289" s="23">
        <f t="shared" si="3073"/>
        <v>2860</v>
      </c>
      <c r="D2289" s="23" t="s">
        <v>16</v>
      </c>
      <c r="E2289" s="23">
        <v>105</v>
      </c>
      <c r="F2289" s="23">
        <v>106.2</v>
      </c>
      <c r="G2289" s="23">
        <v>107.7</v>
      </c>
      <c r="H2289" s="23">
        <v>109.35</v>
      </c>
      <c r="I2289" s="17">
        <f t="shared" si="3072"/>
        <v>3432.0000000000082</v>
      </c>
      <c r="J2289" s="17">
        <f>(G2289-F2289)*C2289</f>
        <v>4290</v>
      </c>
      <c r="K2289" s="17">
        <f t="shared" ref="K2289:K2294" si="3076">(H2289-G2289)*C2289</f>
        <v>4718.9999999999754</v>
      </c>
      <c r="L2289" s="17">
        <f t="shared" si="3074"/>
        <v>12440.999999999982</v>
      </c>
    </row>
    <row r="2290" spans="1:12" ht="20.100000000000001" customHeight="1">
      <c r="A2290" s="22">
        <v>42633</v>
      </c>
      <c r="B2290" s="23" t="s">
        <v>39</v>
      </c>
      <c r="C2290" s="23">
        <f t="shared" si="3073"/>
        <v>2280</v>
      </c>
      <c r="D2290" s="23" t="s">
        <v>16</v>
      </c>
      <c r="E2290" s="23">
        <v>131.69999999999999</v>
      </c>
      <c r="F2290" s="23">
        <v>133</v>
      </c>
      <c r="G2290" s="23">
        <v>135</v>
      </c>
      <c r="H2290" s="23">
        <v>137.5</v>
      </c>
      <c r="I2290" s="17">
        <f t="shared" si="3072"/>
        <v>2964.0000000000259</v>
      </c>
      <c r="J2290" s="17">
        <f>(G2290-F2290)*C2290</f>
        <v>4560</v>
      </c>
      <c r="K2290" s="17">
        <f t="shared" si="3076"/>
        <v>5700</v>
      </c>
      <c r="L2290" s="17">
        <f t="shared" si="3074"/>
        <v>13224.000000000025</v>
      </c>
    </row>
    <row r="2291" spans="1:12" ht="20.100000000000001" customHeight="1">
      <c r="A2291" s="22">
        <v>42633</v>
      </c>
      <c r="B2291" s="23" t="s">
        <v>65</v>
      </c>
      <c r="C2291" s="23">
        <f t="shared" si="3073"/>
        <v>1510</v>
      </c>
      <c r="D2291" s="23" t="s">
        <v>16</v>
      </c>
      <c r="E2291" s="23">
        <v>199</v>
      </c>
      <c r="F2291" s="23">
        <v>201</v>
      </c>
      <c r="G2291" s="23">
        <v>0</v>
      </c>
      <c r="H2291" s="23">
        <v>0</v>
      </c>
      <c r="I2291" s="17">
        <f t="shared" si="3072"/>
        <v>3020</v>
      </c>
      <c r="J2291" s="17">
        <v>0</v>
      </c>
      <c r="K2291" s="17">
        <f t="shared" si="3076"/>
        <v>0</v>
      </c>
      <c r="L2291" s="17">
        <f t="shared" si="3074"/>
        <v>3020</v>
      </c>
    </row>
    <row r="2292" spans="1:12" ht="20.100000000000001" customHeight="1">
      <c r="A2292" s="22">
        <v>42633</v>
      </c>
      <c r="B2292" s="23" t="s">
        <v>66</v>
      </c>
      <c r="C2292" s="23">
        <f t="shared" si="3073"/>
        <v>1490</v>
      </c>
      <c r="D2292" s="23" t="s">
        <v>16</v>
      </c>
      <c r="E2292" s="23">
        <v>202</v>
      </c>
      <c r="F2292" s="23">
        <v>202</v>
      </c>
      <c r="G2292" s="23">
        <v>0</v>
      </c>
      <c r="H2292" s="23">
        <v>0</v>
      </c>
      <c r="I2292" s="17">
        <v>0</v>
      </c>
      <c r="J2292" s="17">
        <v>0</v>
      </c>
      <c r="K2292" s="17">
        <f t="shared" si="3076"/>
        <v>0</v>
      </c>
      <c r="L2292" s="17">
        <f t="shared" si="3074"/>
        <v>0</v>
      </c>
    </row>
    <row r="2293" spans="1:12" ht="20.100000000000001" customHeight="1">
      <c r="A2293" s="22">
        <v>42632</v>
      </c>
      <c r="B2293" s="23" t="s">
        <v>67</v>
      </c>
      <c r="C2293" s="23">
        <f t="shared" si="3073"/>
        <v>990</v>
      </c>
      <c r="D2293" s="23" t="s">
        <v>16</v>
      </c>
      <c r="E2293" s="23">
        <v>306</v>
      </c>
      <c r="F2293" s="23">
        <v>309</v>
      </c>
      <c r="G2293" s="23">
        <v>313</v>
      </c>
      <c r="H2293" s="23">
        <v>317</v>
      </c>
      <c r="I2293" s="17">
        <f t="shared" ref="I2293:I2324" si="3077">(F2293-E2293)*C2293</f>
        <v>2970</v>
      </c>
      <c r="J2293" s="17">
        <f>(G2293-F2293)*C2293</f>
        <v>3960</v>
      </c>
      <c r="K2293" s="17">
        <f t="shared" si="3076"/>
        <v>3960</v>
      </c>
      <c r="L2293" s="17">
        <f t="shared" si="3074"/>
        <v>10890</v>
      </c>
    </row>
    <row r="2294" spans="1:12" ht="20.100000000000001" customHeight="1">
      <c r="A2294" s="22">
        <v>42632</v>
      </c>
      <c r="B2294" s="23" t="s">
        <v>68</v>
      </c>
      <c r="C2294" s="23">
        <f t="shared" si="3073"/>
        <v>880</v>
      </c>
      <c r="D2294" s="23" t="s">
        <v>16</v>
      </c>
      <c r="E2294" s="23">
        <v>341</v>
      </c>
      <c r="F2294" s="23">
        <v>344</v>
      </c>
      <c r="G2294" s="23">
        <v>348</v>
      </c>
      <c r="H2294" s="23">
        <v>353</v>
      </c>
      <c r="I2294" s="17">
        <f t="shared" si="3077"/>
        <v>2640</v>
      </c>
      <c r="J2294" s="17">
        <f>(G2294-F2294)*C2294</f>
        <v>3520</v>
      </c>
      <c r="K2294" s="17">
        <f t="shared" si="3076"/>
        <v>4400</v>
      </c>
      <c r="L2294" s="17">
        <f t="shared" si="3074"/>
        <v>10560</v>
      </c>
    </row>
    <row r="2295" spans="1:12" ht="20.100000000000001" customHeight="1">
      <c r="A2295" s="22">
        <v>42632</v>
      </c>
      <c r="B2295" s="23" t="s">
        <v>69</v>
      </c>
      <c r="C2295" s="23">
        <f t="shared" si="3073"/>
        <v>1570</v>
      </c>
      <c r="D2295" s="23" t="s">
        <v>16</v>
      </c>
      <c r="E2295" s="23">
        <v>192</v>
      </c>
      <c r="F2295" s="23">
        <v>193.5</v>
      </c>
      <c r="G2295" s="23">
        <v>0</v>
      </c>
      <c r="H2295" s="23">
        <v>0</v>
      </c>
      <c r="I2295" s="17">
        <f t="shared" si="3077"/>
        <v>2355</v>
      </c>
      <c r="J2295" s="17">
        <v>0</v>
      </c>
      <c r="K2295" s="17">
        <v>0</v>
      </c>
      <c r="L2295" s="17">
        <f t="shared" si="3074"/>
        <v>2355</v>
      </c>
    </row>
    <row r="2296" spans="1:12" ht="20.100000000000001" customHeight="1">
      <c r="A2296" s="22">
        <v>42632</v>
      </c>
      <c r="B2296" s="23" t="s">
        <v>70</v>
      </c>
      <c r="C2296" s="23">
        <f t="shared" si="3073"/>
        <v>510</v>
      </c>
      <c r="D2296" s="23" t="s">
        <v>16</v>
      </c>
      <c r="E2296" s="23">
        <v>597</v>
      </c>
      <c r="F2296" s="23">
        <v>600.95000000000005</v>
      </c>
      <c r="G2296" s="23">
        <v>0</v>
      </c>
      <c r="H2296" s="23">
        <v>0</v>
      </c>
      <c r="I2296" s="17">
        <f t="shared" si="3077"/>
        <v>2014.5000000000232</v>
      </c>
      <c r="J2296" s="17">
        <v>0</v>
      </c>
      <c r="K2296" s="17">
        <v>0</v>
      </c>
      <c r="L2296" s="17">
        <f t="shared" si="3074"/>
        <v>2014.5000000000232</v>
      </c>
    </row>
    <row r="2297" spans="1:12" ht="20.100000000000001" customHeight="1">
      <c r="A2297" s="22">
        <v>42632</v>
      </c>
      <c r="B2297" s="23" t="s">
        <v>71</v>
      </c>
      <c r="C2297" s="23">
        <f t="shared" si="3073"/>
        <v>680</v>
      </c>
      <c r="D2297" s="23" t="s">
        <v>16</v>
      </c>
      <c r="E2297" s="23">
        <v>446</v>
      </c>
      <c r="F2297" s="23">
        <v>449</v>
      </c>
      <c r="G2297" s="23">
        <v>0</v>
      </c>
      <c r="H2297" s="23">
        <v>0</v>
      </c>
      <c r="I2297" s="17">
        <f t="shared" si="3077"/>
        <v>2040</v>
      </c>
      <c r="J2297" s="17">
        <v>0</v>
      </c>
      <c r="K2297" s="17">
        <v>0</v>
      </c>
      <c r="L2297" s="17">
        <f t="shared" si="3074"/>
        <v>2040</v>
      </c>
    </row>
    <row r="2298" spans="1:12" ht="20.100000000000001" customHeight="1">
      <c r="A2298" s="22">
        <v>42629</v>
      </c>
      <c r="B2298" s="23" t="s">
        <v>72</v>
      </c>
      <c r="C2298" s="23">
        <f t="shared" si="3073"/>
        <v>900</v>
      </c>
      <c r="D2298" s="23" t="s">
        <v>16</v>
      </c>
      <c r="E2298" s="23">
        <v>335</v>
      </c>
      <c r="F2298" s="23">
        <v>338</v>
      </c>
      <c r="G2298" s="23">
        <v>342</v>
      </c>
      <c r="H2298" s="23">
        <v>346.95</v>
      </c>
      <c r="I2298" s="17">
        <f t="shared" si="3077"/>
        <v>2700</v>
      </c>
      <c r="J2298" s="17">
        <f>(G2298-F2298)*C2298</f>
        <v>3600</v>
      </c>
      <c r="K2298" s="17">
        <f>(H2298-G2298)*C2298</f>
        <v>4454.99999999999</v>
      </c>
      <c r="L2298" s="17">
        <f t="shared" si="3074"/>
        <v>10754.999999999989</v>
      </c>
    </row>
    <row r="2299" spans="1:12" ht="20.100000000000001" customHeight="1">
      <c r="A2299" s="22">
        <v>42629</v>
      </c>
      <c r="B2299" s="23" t="s">
        <v>73</v>
      </c>
      <c r="C2299" s="23">
        <f t="shared" si="3073"/>
        <v>230</v>
      </c>
      <c r="D2299" s="23" t="s">
        <v>16</v>
      </c>
      <c r="E2299" s="23">
        <v>1330</v>
      </c>
      <c r="F2299" s="23">
        <v>1336</v>
      </c>
      <c r="G2299" s="23">
        <v>1343</v>
      </c>
      <c r="H2299" s="23">
        <v>1352</v>
      </c>
      <c r="I2299" s="17">
        <f t="shared" si="3077"/>
        <v>1380</v>
      </c>
      <c r="J2299" s="17">
        <f>(G2299-F2299)*C2299</f>
        <v>1610</v>
      </c>
      <c r="K2299" s="17">
        <f>(H2299-G2299)*C2299</f>
        <v>2070</v>
      </c>
      <c r="L2299" s="17">
        <f t="shared" si="3074"/>
        <v>5060</v>
      </c>
    </row>
    <row r="2300" spans="1:12" ht="20.100000000000001" customHeight="1">
      <c r="A2300" s="22">
        <v>42629</v>
      </c>
      <c r="B2300" s="23" t="s">
        <v>74</v>
      </c>
      <c r="C2300" s="23">
        <f t="shared" si="3073"/>
        <v>1270</v>
      </c>
      <c r="D2300" s="23" t="s">
        <v>16</v>
      </c>
      <c r="E2300" s="23">
        <v>237.5</v>
      </c>
      <c r="F2300" s="23">
        <v>240</v>
      </c>
      <c r="G2300" s="23">
        <v>243.5</v>
      </c>
      <c r="H2300" s="23">
        <v>0</v>
      </c>
      <c r="I2300" s="17">
        <f t="shared" si="3077"/>
        <v>3175</v>
      </c>
      <c r="J2300" s="17">
        <f>(G2300-F2300)*C2300</f>
        <v>4445</v>
      </c>
      <c r="K2300" s="17">
        <v>0</v>
      </c>
      <c r="L2300" s="17">
        <f t="shared" si="3074"/>
        <v>7620</v>
      </c>
    </row>
    <row r="2301" spans="1:12" ht="20.100000000000001" customHeight="1">
      <c r="A2301" s="22">
        <v>42629</v>
      </c>
      <c r="B2301" s="23" t="s">
        <v>75</v>
      </c>
      <c r="C2301" s="23">
        <f t="shared" si="3073"/>
        <v>360</v>
      </c>
      <c r="D2301" s="23" t="s">
        <v>16</v>
      </c>
      <c r="E2301" s="23">
        <v>838</v>
      </c>
      <c r="F2301" s="23">
        <v>842.5</v>
      </c>
      <c r="G2301" s="23">
        <v>0</v>
      </c>
      <c r="H2301" s="23">
        <v>0</v>
      </c>
      <c r="I2301" s="17">
        <f t="shared" si="3077"/>
        <v>1620</v>
      </c>
      <c r="J2301" s="17">
        <v>0</v>
      </c>
      <c r="K2301" s="17">
        <f>(H2301-G2301)*C2301</f>
        <v>0</v>
      </c>
      <c r="L2301" s="17">
        <f t="shared" si="3074"/>
        <v>1620</v>
      </c>
    </row>
    <row r="2302" spans="1:12" ht="20.100000000000001" customHeight="1">
      <c r="A2302" s="22">
        <v>42628</v>
      </c>
      <c r="B2302" s="23" t="s">
        <v>76</v>
      </c>
      <c r="C2302" s="23">
        <f t="shared" si="3073"/>
        <v>540</v>
      </c>
      <c r="D2302" s="23" t="s">
        <v>16</v>
      </c>
      <c r="E2302" s="23">
        <v>562</v>
      </c>
      <c r="F2302" s="23">
        <v>567</v>
      </c>
      <c r="G2302" s="23">
        <v>573</v>
      </c>
      <c r="H2302" s="23">
        <v>580</v>
      </c>
      <c r="I2302" s="17">
        <f t="shared" si="3077"/>
        <v>2700</v>
      </c>
      <c r="J2302" s="17">
        <f t="shared" ref="J2302:J2309" si="3078">(G2302-F2302)*C2302</f>
        <v>3240</v>
      </c>
      <c r="K2302" s="17">
        <f>(H2302-G2302)*C2302</f>
        <v>3780</v>
      </c>
      <c r="L2302" s="17">
        <f t="shared" si="3074"/>
        <v>9720</v>
      </c>
    </row>
    <row r="2303" spans="1:12" ht="20.100000000000001" customHeight="1">
      <c r="A2303" s="22">
        <v>42628</v>
      </c>
      <c r="B2303" s="23" t="s">
        <v>77</v>
      </c>
      <c r="C2303" s="23">
        <f>CEILING((300000/E2303),10)</f>
        <v>510</v>
      </c>
      <c r="D2303" s="23" t="s">
        <v>16</v>
      </c>
      <c r="E2303" s="23">
        <v>592</v>
      </c>
      <c r="F2303" s="23">
        <v>597</v>
      </c>
      <c r="G2303" s="23">
        <v>603</v>
      </c>
      <c r="H2303" s="23">
        <v>610</v>
      </c>
      <c r="I2303" s="17">
        <f t="shared" si="3077"/>
        <v>2550</v>
      </c>
      <c r="J2303" s="17">
        <f t="shared" si="3078"/>
        <v>3060</v>
      </c>
      <c r="K2303" s="17">
        <f>(H2303-G2303)*C2303</f>
        <v>3570</v>
      </c>
      <c r="L2303" s="17">
        <f t="shared" si="3074"/>
        <v>9180</v>
      </c>
    </row>
    <row r="2304" spans="1:12" ht="20.100000000000001" customHeight="1">
      <c r="A2304" s="22">
        <v>42628</v>
      </c>
      <c r="B2304" s="23" t="s">
        <v>78</v>
      </c>
      <c r="C2304" s="23">
        <f t="shared" si="3073"/>
        <v>250</v>
      </c>
      <c r="D2304" s="23" t="s">
        <v>16</v>
      </c>
      <c r="E2304" s="23">
        <v>1200</v>
      </c>
      <c r="F2304" s="23">
        <v>1206</v>
      </c>
      <c r="G2304" s="23">
        <v>1210</v>
      </c>
      <c r="H2304" s="23">
        <v>0</v>
      </c>
      <c r="I2304" s="17">
        <f t="shared" si="3077"/>
        <v>1500</v>
      </c>
      <c r="J2304" s="17">
        <f t="shared" si="3078"/>
        <v>1000</v>
      </c>
      <c r="K2304" s="17">
        <v>0</v>
      </c>
      <c r="L2304" s="17">
        <f t="shared" si="3074"/>
        <v>2500</v>
      </c>
    </row>
    <row r="2305" spans="1:12" ht="20.100000000000001" customHeight="1">
      <c r="A2305" s="22">
        <v>42628</v>
      </c>
      <c r="B2305" s="23" t="s">
        <v>79</v>
      </c>
      <c r="C2305" s="23">
        <f t="shared" si="3073"/>
        <v>610</v>
      </c>
      <c r="D2305" s="23" t="s">
        <v>16</v>
      </c>
      <c r="E2305" s="23">
        <v>496</v>
      </c>
      <c r="F2305" s="23">
        <v>500</v>
      </c>
      <c r="G2305" s="23">
        <v>505</v>
      </c>
      <c r="H2305" s="23">
        <v>0</v>
      </c>
      <c r="I2305" s="17">
        <f t="shared" si="3077"/>
        <v>2440</v>
      </c>
      <c r="J2305" s="17">
        <f t="shared" si="3078"/>
        <v>3050</v>
      </c>
      <c r="K2305" s="17">
        <v>0</v>
      </c>
      <c r="L2305" s="17">
        <f t="shared" si="3074"/>
        <v>5490</v>
      </c>
    </row>
    <row r="2306" spans="1:12" ht="20.100000000000001" customHeight="1">
      <c r="A2306" s="22">
        <v>42627</v>
      </c>
      <c r="B2306" s="23" t="s">
        <v>80</v>
      </c>
      <c r="C2306" s="23">
        <f t="shared" si="3073"/>
        <v>1610</v>
      </c>
      <c r="D2306" s="23" t="s">
        <v>16</v>
      </c>
      <c r="E2306" s="23">
        <v>187</v>
      </c>
      <c r="F2306" s="23">
        <v>188.8</v>
      </c>
      <c r="G2306" s="23">
        <v>192</v>
      </c>
      <c r="H2306" s="23">
        <v>195</v>
      </c>
      <c r="I2306" s="17">
        <f t="shared" si="3077"/>
        <v>2898.0000000000182</v>
      </c>
      <c r="J2306" s="17">
        <f t="shared" si="3078"/>
        <v>5151.9999999999818</v>
      </c>
      <c r="K2306" s="17">
        <f>(H2306-G2306)*C2306</f>
        <v>4830</v>
      </c>
      <c r="L2306" s="17">
        <f t="shared" si="3074"/>
        <v>12880</v>
      </c>
    </row>
    <row r="2307" spans="1:12" ht="20.100000000000001" customHeight="1">
      <c r="A2307" s="22">
        <v>42627</v>
      </c>
      <c r="B2307" s="23" t="s">
        <v>75</v>
      </c>
      <c r="C2307" s="23">
        <f t="shared" si="3073"/>
        <v>380</v>
      </c>
      <c r="D2307" s="23" t="s">
        <v>16</v>
      </c>
      <c r="E2307" s="23">
        <v>809</v>
      </c>
      <c r="F2307" s="23">
        <v>815</v>
      </c>
      <c r="G2307" s="23">
        <v>822</v>
      </c>
      <c r="H2307" s="23">
        <v>830</v>
      </c>
      <c r="I2307" s="17">
        <f t="shared" si="3077"/>
        <v>2280</v>
      </c>
      <c r="J2307" s="17">
        <f t="shared" si="3078"/>
        <v>2660</v>
      </c>
      <c r="K2307" s="17">
        <f>(H2307-G2307)*C2307</f>
        <v>3040</v>
      </c>
      <c r="L2307" s="17">
        <f t="shared" si="3074"/>
        <v>7980</v>
      </c>
    </row>
    <row r="2308" spans="1:12" ht="20.100000000000001" customHeight="1">
      <c r="A2308" s="22">
        <v>42627</v>
      </c>
      <c r="B2308" s="23" t="s">
        <v>81</v>
      </c>
      <c r="C2308" s="23">
        <f t="shared" si="3073"/>
        <v>720</v>
      </c>
      <c r="D2308" s="23" t="s">
        <v>16</v>
      </c>
      <c r="E2308" s="23">
        <v>422</v>
      </c>
      <c r="F2308" s="23">
        <v>426</v>
      </c>
      <c r="G2308" s="23">
        <v>431</v>
      </c>
      <c r="H2308" s="23">
        <v>434.8</v>
      </c>
      <c r="I2308" s="17">
        <f t="shared" si="3077"/>
        <v>2880</v>
      </c>
      <c r="J2308" s="17">
        <f t="shared" si="3078"/>
        <v>3600</v>
      </c>
      <c r="K2308" s="17">
        <f>(H2308-G2308)*C2308</f>
        <v>2736.0000000000082</v>
      </c>
      <c r="L2308" s="17">
        <f t="shared" si="3074"/>
        <v>9216.0000000000073</v>
      </c>
    </row>
    <row r="2309" spans="1:12" ht="20.100000000000001" customHeight="1">
      <c r="A2309" s="22">
        <v>42627</v>
      </c>
      <c r="B2309" s="23" t="s">
        <v>82</v>
      </c>
      <c r="C2309" s="23">
        <f t="shared" si="3073"/>
        <v>670</v>
      </c>
      <c r="D2309" s="23" t="s">
        <v>16</v>
      </c>
      <c r="E2309" s="23">
        <v>450</v>
      </c>
      <c r="F2309" s="23">
        <v>454</v>
      </c>
      <c r="G2309" s="23">
        <v>459</v>
      </c>
      <c r="H2309" s="23">
        <v>464</v>
      </c>
      <c r="I2309" s="17">
        <f t="shared" si="3077"/>
        <v>2680</v>
      </c>
      <c r="J2309" s="17">
        <f t="shared" si="3078"/>
        <v>3350</v>
      </c>
      <c r="K2309" s="17">
        <f>(H2309-G2309)*C2309</f>
        <v>3350</v>
      </c>
      <c r="L2309" s="17">
        <f>K2309+J2309+I2309</f>
        <v>9380</v>
      </c>
    </row>
    <row r="2310" spans="1:12" ht="20.100000000000001" customHeight="1">
      <c r="A2310" s="22">
        <v>42627</v>
      </c>
      <c r="B2310" s="23" t="s">
        <v>32</v>
      </c>
      <c r="C2310" s="23">
        <f t="shared" si="3073"/>
        <v>1120</v>
      </c>
      <c r="D2310" s="23" t="s">
        <v>16</v>
      </c>
      <c r="E2310" s="23">
        <v>270</v>
      </c>
      <c r="F2310" s="23">
        <v>272.5</v>
      </c>
      <c r="G2310" s="23">
        <v>0</v>
      </c>
      <c r="H2310" s="23">
        <v>0</v>
      </c>
      <c r="I2310" s="17">
        <f t="shared" si="3077"/>
        <v>2800</v>
      </c>
      <c r="J2310" s="17">
        <v>0</v>
      </c>
      <c r="K2310" s="17">
        <f>(H2310-G2310)*C2310</f>
        <v>0</v>
      </c>
      <c r="L2310" s="17">
        <f>K2310+J2310+I2310</f>
        <v>2800</v>
      </c>
    </row>
    <row r="2311" spans="1:12" ht="20.100000000000001" customHeight="1">
      <c r="A2311" s="22">
        <v>42625</v>
      </c>
      <c r="B2311" s="23" t="s">
        <v>33</v>
      </c>
      <c r="C2311" s="23">
        <f t="shared" si="3073"/>
        <v>260</v>
      </c>
      <c r="D2311" s="23" t="s">
        <v>16</v>
      </c>
      <c r="E2311" s="23">
        <v>1195</v>
      </c>
      <c r="F2311" s="23">
        <v>1202</v>
      </c>
      <c r="G2311" s="23">
        <v>1210</v>
      </c>
      <c r="H2311" s="23">
        <v>0</v>
      </c>
      <c r="I2311" s="17">
        <f t="shared" si="3077"/>
        <v>1820</v>
      </c>
      <c r="J2311" s="17">
        <f>(G2311-F2311)*C2311</f>
        <v>2080</v>
      </c>
      <c r="K2311" s="17">
        <v>0</v>
      </c>
      <c r="L2311" s="17">
        <f t="shared" si="3074"/>
        <v>3900</v>
      </c>
    </row>
    <row r="2312" spans="1:12" ht="20.100000000000001" customHeight="1">
      <c r="A2312" s="22">
        <v>42625</v>
      </c>
      <c r="B2312" s="23" t="s">
        <v>83</v>
      </c>
      <c r="C2312" s="23">
        <f t="shared" si="3073"/>
        <v>2400</v>
      </c>
      <c r="D2312" s="23" t="s">
        <v>16</v>
      </c>
      <c r="E2312" s="23">
        <v>125</v>
      </c>
      <c r="F2312" s="23">
        <v>125.7</v>
      </c>
      <c r="G2312" s="23">
        <v>0</v>
      </c>
      <c r="H2312" s="23">
        <v>0</v>
      </c>
      <c r="I2312" s="17">
        <f t="shared" si="3077"/>
        <v>1680.0000000000068</v>
      </c>
      <c r="J2312" s="17">
        <v>0</v>
      </c>
      <c r="K2312" s="17">
        <f>(H2312-G2312)*C2312</f>
        <v>0</v>
      </c>
      <c r="L2312" s="17">
        <f t="shared" si="3074"/>
        <v>1680.0000000000068</v>
      </c>
    </row>
    <row r="2313" spans="1:12" ht="20.100000000000001" customHeight="1">
      <c r="A2313" s="22">
        <v>42625</v>
      </c>
      <c r="B2313" s="23" t="s">
        <v>84</v>
      </c>
      <c r="C2313" s="23">
        <f t="shared" si="3073"/>
        <v>3560</v>
      </c>
      <c r="D2313" s="23" t="s">
        <v>16</v>
      </c>
      <c r="E2313" s="23">
        <v>84.5</v>
      </c>
      <c r="F2313" s="23">
        <v>82.15</v>
      </c>
      <c r="G2313" s="23">
        <v>0</v>
      </c>
      <c r="H2313" s="23">
        <v>0</v>
      </c>
      <c r="I2313" s="17">
        <f t="shared" si="3077"/>
        <v>-8365.99999999998</v>
      </c>
      <c r="J2313" s="17">
        <v>0</v>
      </c>
      <c r="K2313" s="17">
        <f>(H2313-G2313)*C2313</f>
        <v>0</v>
      </c>
      <c r="L2313" s="17">
        <f t="shared" si="3074"/>
        <v>-8365.99999999998</v>
      </c>
    </row>
    <row r="2314" spans="1:12" ht="20.100000000000001" customHeight="1">
      <c r="A2314" s="22">
        <v>42622</v>
      </c>
      <c r="B2314" s="23" t="s">
        <v>85</v>
      </c>
      <c r="C2314" s="23">
        <f t="shared" si="3073"/>
        <v>2850</v>
      </c>
      <c r="D2314" s="23" t="s">
        <v>16</v>
      </c>
      <c r="E2314" s="23">
        <v>105.5</v>
      </c>
      <c r="F2314" s="23">
        <v>106.5</v>
      </c>
      <c r="G2314" s="23">
        <v>108</v>
      </c>
      <c r="H2314" s="23">
        <v>109.9</v>
      </c>
      <c r="I2314" s="17">
        <f t="shared" si="3077"/>
        <v>2850</v>
      </c>
      <c r="J2314" s="17">
        <f>(G2314-F2314)*C2314</f>
        <v>4275</v>
      </c>
      <c r="K2314" s="17">
        <f>(H2314-G2314)*C2314</f>
        <v>5415.0000000000164</v>
      </c>
      <c r="L2314" s="17">
        <f t="shared" si="3074"/>
        <v>12540.000000000016</v>
      </c>
    </row>
    <row r="2315" spans="1:12" ht="20.100000000000001" customHeight="1">
      <c r="A2315" s="22">
        <v>42622</v>
      </c>
      <c r="B2315" s="23" t="s">
        <v>80</v>
      </c>
      <c r="C2315" s="23">
        <f t="shared" si="3073"/>
        <v>1730</v>
      </c>
      <c r="D2315" s="23" t="s">
        <v>16</v>
      </c>
      <c r="E2315" s="23">
        <v>174.2</v>
      </c>
      <c r="F2315" s="23">
        <v>175.7</v>
      </c>
      <c r="G2315" s="23">
        <v>178</v>
      </c>
      <c r="H2315" s="23">
        <v>181</v>
      </c>
      <c r="I2315" s="17">
        <f t="shared" si="3077"/>
        <v>2595</v>
      </c>
      <c r="J2315" s="17">
        <f>(G2315-F2315)*C2315</f>
        <v>3979.0000000000196</v>
      </c>
      <c r="K2315" s="17">
        <f>(H2315-G2315)*C2315</f>
        <v>5190</v>
      </c>
      <c r="L2315" s="17">
        <f t="shared" si="3074"/>
        <v>11764.00000000002</v>
      </c>
    </row>
    <row r="2316" spans="1:12" ht="20.100000000000001" customHeight="1">
      <c r="A2316" s="22">
        <v>42622</v>
      </c>
      <c r="B2316" s="23" t="s">
        <v>86</v>
      </c>
      <c r="C2316" s="23">
        <f t="shared" si="3073"/>
        <v>1300</v>
      </c>
      <c r="D2316" s="23" t="s">
        <v>16</v>
      </c>
      <c r="E2316" s="23">
        <v>232.5</v>
      </c>
      <c r="F2316" s="23">
        <v>220.9</v>
      </c>
      <c r="G2316" s="23">
        <v>0</v>
      </c>
      <c r="H2316" s="23">
        <v>0</v>
      </c>
      <c r="I2316" s="17">
        <f t="shared" si="3077"/>
        <v>-15079.999999999993</v>
      </c>
      <c r="J2316" s="17">
        <v>0</v>
      </c>
      <c r="K2316" s="17">
        <f>(H2316-G2316)*C2316</f>
        <v>0</v>
      </c>
      <c r="L2316" s="17">
        <f>K2316+J2316+I2316</f>
        <v>-15079.999999999993</v>
      </c>
    </row>
    <row r="2317" spans="1:12" ht="20.100000000000001" customHeight="1">
      <c r="A2317" s="22">
        <v>42622</v>
      </c>
      <c r="B2317" s="23" t="s">
        <v>35</v>
      </c>
      <c r="C2317" s="23">
        <f t="shared" ref="C2317:C2323" si="3079">CEILING((300000/E2317),10)</f>
        <v>610</v>
      </c>
      <c r="D2317" s="23" t="s">
        <v>16</v>
      </c>
      <c r="E2317" s="23">
        <v>495</v>
      </c>
      <c r="F2317" s="23">
        <v>484.15</v>
      </c>
      <c r="G2317" s="23">
        <v>0</v>
      </c>
      <c r="H2317" s="23">
        <v>0</v>
      </c>
      <c r="I2317" s="17">
        <f t="shared" si="3077"/>
        <v>-6618.5000000000136</v>
      </c>
      <c r="J2317" s="17">
        <v>0</v>
      </c>
      <c r="K2317" s="17">
        <v>0</v>
      </c>
      <c r="L2317" s="17">
        <f>K2317+J2317+I2317</f>
        <v>-6618.5000000000136</v>
      </c>
    </row>
    <row r="2318" spans="1:12" ht="20.100000000000001" customHeight="1">
      <c r="A2318" s="22">
        <v>42621</v>
      </c>
      <c r="B2318" s="23" t="s">
        <v>87</v>
      </c>
      <c r="C2318" s="23">
        <f t="shared" si="3079"/>
        <v>230</v>
      </c>
      <c r="D2318" s="23" t="s">
        <v>16</v>
      </c>
      <c r="E2318" s="23">
        <v>1307</v>
      </c>
      <c r="F2318" s="23">
        <v>1314</v>
      </c>
      <c r="G2318" s="23">
        <v>1322</v>
      </c>
      <c r="H2318" s="23">
        <v>1333</v>
      </c>
      <c r="I2318" s="17">
        <f t="shared" si="3077"/>
        <v>1610</v>
      </c>
      <c r="J2318" s="17">
        <f>(G2318-F2318)*C2318</f>
        <v>1840</v>
      </c>
      <c r="K2318" s="17">
        <f>(H2318-G2318)*C2318</f>
        <v>2530</v>
      </c>
      <c r="L2318" s="17">
        <f t="shared" ref="L2318:L2342" si="3080">K2318+J2318+I2318</f>
        <v>5980</v>
      </c>
    </row>
    <row r="2319" spans="1:12" ht="20.100000000000001" customHeight="1">
      <c r="A2319" s="22">
        <v>42621</v>
      </c>
      <c r="B2319" s="23" t="s">
        <v>87</v>
      </c>
      <c r="C2319" s="23">
        <f t="shared" si="3079"/>
        <v>230</v>
      </c>
      <c r="D2319" s="23" t="s">
        <v>16</v>
      </c>
      <c r="E2319" s="23">
        <v>1347</v>
      </c>
      <c r="F2319" s="23">
        <v>1353</v>
      </c>
      <c r="G2319" s="23">
        <v>1360</v>
      </c>
      <c r="H2319" s="23">
        <v>1368</v>
      </c>
      <c r="I2319" s="17">
        <f t="shared" si="3077"/>
        <v>1380</v>
      </c>
      <c r="J2319" s="17">
        <f>(G2319-F2319)*C2319</f>
        <v>1610</v>
      </c>
      <c r="K2319" s="17">
        <f>(H2319-G2319)*C2319</f>
        <v>1840</v>
      </c>
      <c r="L2319" s="17">
        <f t="shared" si="3080"/>
        <v>4830</v>
      </c>
    </row>
    <row r="2320" spans="1:12" ht="20.100000000000001" customHeight="1">
      <c r="A2320" s="22">
        <v>42621</v>
      </c>
      <c r="B2320" s="23" t="s">
        <v>59</v>
      </c>
      <c r="C2320" s="23">
        <f t="shared" si="3079"/>
        <v>1150</v>
      </c>
      <c r="D2320" s="23" t="s">
        <v>16</v>
      </c>
      <c r="E2320" s="23">
        <v>263</v>
      </c>
      <c r="F2320" s="23">
        <v>266</v>
      </c>
      <c r="G2320" s="23">
        <v>269</v>
      </c>
      <c r="H2320" s="23">
        <v>0</v>
      </c>
      <c r="I2320" s="17">
        <f t="shared" si="3077"/>
        <v>3450</v>
      </c>
      <c r="J2320" s="17">
        <f>(G2320-F2320)*C2320</f>
        <v>3450</v>
      </c>
      <c r="K2320" s="17">
        <v>0</v>
      </c>
      <c r="L2320" s="17">
        <f t="shared" si="3080"/>
        <v>6900</v>
      </c>
    </row>
    <row r="2321" spans="1:12" ht="20.100000000000001" customHeight="1">
      <c r="A2321" s="22">
        <v>42621</v>
      </c>
      <c r="B2321" s="23" t="s">
        <v>88</v>
      </c>
      <c r="C2321" s="23">
        <f t="shared" si="3079"/>
        <v>510</v>
      </c>
      <c r="D2321" s="23" t="s">
        <v>16</v>
      </c>
      <c r="E2321" s="23">
        <v>594</v>
      </c>
      <c r="F2321" s="23">
        <v>599</v>
      </c>
      <c r="G2321" s="23">
        <v>605</v>
      </c>
      <c r="H2321" s="23">
        <v>0</v>
      </c>
      <c r="I2321" s="17">
        <f t="shared" si="3077"/>
        <v>2550</v>
      </c>
      <c r="J2321" s="17">
        <f>(G2321-F2321)*C2321</f>
        <v>3060</v>
      </c>
      <c r="K2321" s="17">
        <v>0</v>
      </c>
      <c r="L2321" s="17">
        <f t="shared" si="3080"/>
        <v>5610</v>
      </c>
    </row>
    <row r="2322" spans="1:12" ht="20.100000000000001" customHeight="1">
      <c r="A2322" s="22">
        <v>42621</v>
      </c>
      <c r="B2322" s="23" t="s">
        <v>89</v>
      </c>
      <c r="C2322" s="23">
        <f t="shared" si="3079"/>
        <v>520</v>
      </c>
      <c r="D2322" s="23" t="s">
        <v>16</v>
      </c>
      <c r="E2322" s="23">
        <v>585</v>
      </c>
      <c r="F2322" s="23">
        <v>590</v>
      </c>
      <c r="G2322" s="23">
        <v>595</v>
      </c>
      <c r="H2322" s="23">
        <v>0</v>
      </c>
      <c r="I2322" s="17">
        <f t="shared" si="3077"/>
        <v>2600</v>
      </c>
      <c r="J2322" s="17">
        <f>(G2322-F2322)*C2322</f>
        <v>2600</v>
      </c>
      <c r="K2322" s="17">
        <v>0</v>
      </c>
      <c r="L2322" s="17">
        <f t="shared" si="3080"/>
        <v>5200</v>
      </c>
    </row>
    <row r="2323" spans="1:12" ht="20.100000000000001" customHeight="1">
      <c r="A2323" s="22">
        <v>42621</v>
      </c>
      <c r="B2323" s="23" t="s">
        <v>90</v>
      </c>
      <c r="C2323" s="23">
        <f t="shared" si="3079"/>
        <v>480</v>
      </c>
      <c r="D2323" s="23" t="s">
        <v>16</v>
      </c>
      <c r="E2323" s="23">
        <v>630</v>
      </c>
      <c r="F2323" s="23">
        <v>615.85</v>
      </c>
      <c r="G2323" s="23">
        <v>0</v>
      </c>
      <c r="H2323" s="23">
        <v>0</v>
      </c>
      <c r="I2323" s="29">
        <f t="shared" si="3077"/>
        <v>-6791.9999999999891</v>
      </c>
      <c r="J2323" s="29">
        <v>0</v>
      </c>
      <c r="K2323" s="29">
        <v>0</v>
      </c>
      <c r="L2323" s="29">
        <f t="shared" si="3080"/>
        <v>-6791.9999999999891</v>
      </c>
    </row>
    <row r="2324" spans="1:12" ht="20.100000000000001" customHeight="1">
      <c r="A2324" s="22">
        <v>42620</v>
      </c>
      <c r="B2324" s="23" t="s">
        <v>91</v>
      </c>
      <c r="C2324" s="23">
        <f>CEILING((300000/E2324),10)</f>
        <v>940</v>
      </c>
      <c r="D2324" s="23" t="s">
        <v>16</v>
      </c>
      <c r="E2324" s="23">
        <v>322</v>
      </c>
      <c r="F2324" s="23">
        <v>325</v>
      </c>
      <c r="G2324" s="23">
        <v>329</v>
      </c>
      <c r="H2324" s="23">
        <v>334</v>
      </c>
      <c r="I2324" s="17">
        <f t="shared" si="3077"/>
        <v>2820</v>
      </c>
      <c r="J2324" s="17">
        <f t="shared" ref="J2324:J2332" si="3081">(G2324-F2324)*C2324</f>
        <v>3760</v>
      </c>
      <c r="K2324" s="17">
        <f>(H2324-G2324)*C2324</f>
        <v>4700</v>
      </c>
      <c r="L2324" s="17">
        <f t="shared" si="3080"/>
        <v>11280</v>
      </c>
    </row>
    <row r="2325" spans="1:12" ht="20.100000000000001" customHeight="1">
      <c r="A2325" s="22">
        <v>42620</v>
      </c>
      <c r="B2325" s="23" t="s">
        <v>88</v>
      </c>
      <c r="C2325" s="23">
        <f>CEILING((300000/E2325),10)</f>
        <v>580</v>
      </c>
      <c r="D2325" s="23" t="s">
        <v>16</v>
      </c>
      <c r="E2325" s="23">
        <v>520</v>
      </c>
      <c r="F2325" s="23">
        <v>524</v>
      </c>
      <c r="G2325" s="23">
        <v>529</v>
      </c>
      <c r="H2325" s="23">
        <v>535</v>
      </c>
      <c r="I2325" s="17">
        <f t="shared" ref="I2325:I2342" si="3082">(F2325-E2325)*C2325</f>
        <v>2320</v>
      </c>
      <c r="J2325" s="17">
        <f t="shared" si="3081"/>
        <v>2900</v>
      </c>
      <c r="K2325" s="17">
        <f>(H2325-G2325)*C2325</f>
        <v>3480</v>
      </c>
      <c r="L2325" s="17">
        <f t="shared" si="3080"/>
        <v>8700</v>
      </c>
    </row>
    <row r="2326" spans="1:12" ht="20.100000000000001" customHeight="1">
      <c r="A2326" s="22">
        <v>42620</v>
      </c>
      <c r="B2326" s="23" t="s">
        <v>92</v>
      </c>
      <c r="C2326" s="23">
        <f>CEILING((300000/E2326),10)</f>
        <v>390</v>
      </c>
      <c r="D2326" s="23" t="s">
        <v>16</v>
      </c>
      <c r="E2326" s="23">
        <v>780</v>
      </c>
      <c r="F2326" s="23">
        <v>785</v>
      </c>
      <c r="G2326" s="23">
        <v>791.4</v>
      </c>
      <c r="H2326" s="23">
        <v>0</v>
      </c>
      <c r="I2326" s="17">
        <f t="shared" si="3082"/>
        <v>1950</v>
      </c>
      <c r="J2326" s="17">
        <f t="shared" si="3081"/>
        <v>2495.9999999999909</v>
      </c>
      <c r="K2326" s="17">
        <v>0</v>
      </c>
      <c r="L2326" s="17">
        <f t="shared" si="3080"/>
        <v>4445.9999999999909</v>
      </c>
    </row>
    <row r="2327" spans="1:12" ht="20.100000000000001" customHeight="1">
      <c r="A2327" s="22">
        <v>42620</v>
      </c>
      <c r="B2327" s="23" t="s">
        <v>50</v>
      </c>
      <c r="C2327" s="23">
        <f>CEILING((300000/E2327),10)</f>
        <v>260</v>
      </c>
      <c r="D2327" s="23" t="s">
        <v>16</v>
      </c>
      <c r="E2327" s="23">
        <v>1187</v>
      </c>
      <c r="F2327" s="23">
        <v>1193</v>
      </c>
      <c r="G2327" s="23">
        <v>1199</v>
      </c>
      <c r="H2327" s="23">
        <v>0</v>
      </c>
      <c r="I2327" s="17">
        <f t="shared" si="3082"/>
        <v>1560</v>
      </c>
      <c r="J2327" s="17">
        <f t="shared" si="3081"/>
        <v>1560</v>
      </c>
      <c r="K2327" s="17">
        <v>0</v>
      </c>
      <c r="L2327" s="17">
        <f t="shared" si="3080"/>
        <v>3120</v>
      </c>
    </row>
    <row r="2328" spans="1:12" ht="20.100000000000001" customHeight="1">
      <c r="A2328" s="22">
        <v>42620</v>
      </c>
      <c r="B2328" s="23" t="s">
        <v>93</v>
      </c>
      <c r="C2328" s="23">
        <f>CEILING((300000/E2328),10)</f>
        <v>340</v>
      </c>
      <c r="D2328" s="23" t="s">
        <v>16</v>
      </c>
      <c r="E2328" s="23">
        <v>906</v>
      </c>
      <c r="F2328" s="23">
        <v>912</v>
      </c>
      <c r="G2328" s="23">
        <v>918</v>
      </c>
      <c r="H2328" s="23">
        <v>0</v>
      </c>
      <c r="I2328" s="17">
        <f t="shared" si="3082"/>
        <v>2040</v>
      </c>
      <c r="J2328" s="17">
        <f t="shared" si="3081"/>
        <v>2040</v>
      </c>
      <c r="K2328" s="17">
        <v>0</v>
      </c>
      <c r="L2328" s="17">
        <f t="shared" si="3080"/>
        <v>4080</v>
      </c>
    </row>
    <row r="2329" spans="1:12" ht="20.100000000000001" customHeight="1">
      <c r="A2329" s="22">
        <v>42619</v>
      </c>
      <c r="B2329" s="23" t="s">
        <v>94</v>
      </c>
      <c r="C2329" s="23">
        <f t="shared" ref="C2329:C2342" si="3083">CEILING((300000/E2329),10)</f>
        <v>900</v>
      </c>
      <c r="D2329" s="23" t="s">
        <v>16</v>
      </c>
      <c r="E2329" s="23">
        <v>334.5</v>
      </c>
      <c r="F2329" s="23">
        <v>337.5</v>
      </c>
      <c r="G2329" s="23">
        <v>341</v>
      </c>
      <c r="H2329" s="23">
        <v>346</v>
      </c>
      <c r="I2329" s="17">
        <f t="shared" si="3082"/>
        <v>2700</v>
      </c>
      <c r="J2329" s="17">
        <f t="shared" si="3081"/>
        <v>3150</v>
      </c>
      <c r="K2329" s="17">
        <f>(H2329-G2329)*C2329</f>
        <v>4500</v>
      </c>
      <c r="L2329" s="17">
        <f t="shared" si="3080"/>
        <v>10350</v>
      </c>
    </row>
    <row r="2330" spans="1:12" ht="20.100000000000001" customHeight="1">
      <c r="A2330" s="22">
        <v>42619</v>
      </c>
      <c r="B2330" s="23" t="s">
        <v>64</v>
      </c>
      <c r="C2330" s="23">
        <f t="shared" si="3083"/>
        <v>2860</v>
      </c>
      <c r="D2330" s="23" t="s">
        <v>16</v>
      </c>
      <c r="E2330" s="23">
        <v>105</v>
      </c>
      <c r="F2330" s="23">
        <v>106</v>
      </c>
      <c r="G2330" s="23">
        <v>107.9</v>
      </c>
      <c r="H2330" s="23">
        <v>0</v>
      </c>
      <c r="I2330" s="17">
        <f t="shared" si="3082"/>
        <v>2860</v>
      </c>
      <c r="J2330" s="17">
        <f t="shared" si="3081"/>
        <v>5434.0000000000164</v>
      </c>
      <c r="K2330" s="17">
        <v>0</v>
      </c>
      <c r="L2330" s="17">
        <f t="shared" si="3080"/>
        <v>8294.0000000000164</v>
      </c>
    </row>
    <row r="2331" spans="1:12" ht="20.100000000000001" customHeight="1">
      <c r="A2331" s="22">
        <v>42619</v>
      </c>
      <c r="B2331" s="23" t="s">
        <v>95</v>
      </c>
      <c r="C2331" s="23">
        <f t="shared" si="3083"/>
        <v>130</v>
      </c>
      <c r="D2331" s="23" t="s">
        <v>16</v>
      </c>
      <c r="E2331" s="23">
        <v>2375</v>
      </c>
      <c r="F2331" s="23">
        <v>2390</v>
      </c>
      <c r="G2331" s="23">
        <v>2408</v>
      </c>
      <c r="H2331" s="23">
        <v>0</v>
      </c>
      <c r="I2331" s="17">
        <f t="shared" si="3082"/>
        <v>1950</v>
      </c>
      <c r="J2331" s="17">
        <f t="shared" si="3081"/>
        <v>2340</v>
      </c>
      <c r="K2331" s="17">
        <v>0</v>
      </c>
      <c r="L2331" s="17">
        <f t="shared" si="3080"/>
        <v>4290</v>
      </c>
    </row>
    <row r="2332" spans="1:12" ht="20.100000000000001" customHeight="1">
      <c r="A2332" s="22">
        <v>42619</v>
      </c>
      <c r="B2332" s="23" t="s">
        <v>87</v>
      </c>
      <c r="C2332" s="23">
        <f t="shared" si="3083"/>
        <v>240</v>
      </c>
      <c r="D2332" s="23" t="s">
        <v>16</v>
      </c>
      <c r="E2332" s="23">
        <v>1278</v>
      </c>
      <c r="F2332" s="23">
        <v>1285</v>
      </c>
      <c r="G2332" s="23">
        <v>1289.5999999999999</v>
      </c>
      <c r="H2332" s="23">
        <v>0</v>
      </c>
      <c r="I2332" s="17">
        <f t="shared" si="3082"/>
        <v>1680</v>
      </c>
      <c r="J2332" s="17">
        <f t="shared" si="3081"/>
        <v>1103.9999999999782</v>
      </c>
      <c r="K2332" s="17">
        <v>0</v>
      </c>
      <c r="L2332" s="17">
        <f t="shared" si="3080"/>
        <v>2783.9999999999782</v>
      </c>
    </row>
    <row r="2333" spans="1:12" ht="20.100000000000001" customHeight="1">
      <c r="A2333" s="22">
        <v>42619</v>
      </c>
      <c r="B2333" s="23" t="s">
        <v>96</v>
      </c>
      <c r="C2333" s="23">
        <f t="shared" si="3083"/>
        <v>290</v>
      </c>
      <c r="D2333" s="23" t="s">
        <v>16</v>
      </c>
      <c r="E2333" s="23">
        <v>1042</v>
      </c>
      <c r="F2333" s="23">
        <v>1048</v>
      </c>
      <c r="G2333" s="23">
        <v>0</v>
      </c>
      <c r="H2333" s="23">
        <v>0</v>
      </c>
      <c r="I2333" s="17">
        <f t="shared" si="3082"/>
        <v>1740</v>
      </c>
      <c r="J2333" s="17">
        <v>0</v>
      </c>
      <c r="K2333" s="17">
        <v>0</v>
      </c>
      <c r="L2333" s="17">
        <f t="shared" si="3080"/>
        <v>1740</v>
      </c>
    </row>
    <row r="2334" spans="1:12" ht="20.100000000000001" customHeight="1">
      <c r="A2334" s="22">
        <v>42615</v>
      </c>
      <c r="B2334" s="23" t="s">
        <v>64</v>
      </c>
      <c r="C2334" s="23">
        <f t="shared" si="3083"/>
        <v>3060</v>
      </c>
      <c r="D2334" s="23" t="s">
        <v>16</v>
      </c>
      <c r="E2334" s="23">
        <v>98.3</v>
      </c>
      <c r="F2334" s="23">
        <v>99.3</v>
      </c>
      <c r="G2334" s="23">
        <v>101</v>
      </c>
      <c r="H2334" s="23">
        <v>103</v>
      </c>
      <c r="I2334" s="17">
        <f t="shared" si="3082"/>
        <v>3060</v>
      </c>
      <c r="J2334" s="17">
        <f>(G2334-F2334)*C2334</f>
        <v>5202.0000000000091</v>
      </c>
      <c r="K2334" s="17">
        <f>(H2334-G2334)*C2334</f>
        <v>6120</v>
      </c>
      <c r="L2334" s="17">
        <f t="shared" si="3080"/>
        <v>14382.000000000009</v>
      </c>
    </row>
    <row r="2335" spans="1:12" ht="20.100000000000001" customHeight="1">
      <c r="A2335" s="22">
        <v>42615</v>
      </c>
      <c r="B2335" s="23" t="s">
        <v>94</v>
      </c>
      <c r="C2335" s="23">
        <f t="shared" si="3083"/>
        <v>930</v>
      </c>
      <c r="D2335" s="23" t="s">
        <v>16</v>
      </c>
      <c r="E2335" s="23">
        <v>324</v>
      </c>
      <c r="F2335" s="23">
        <v>327</v>
      </c>
      <c r="G2335" s="23">
        <v>331</v>
      </c>
      <c r="H2335" s="23">
        <v>334.5</v>
      </c>
      <c r="I2335" s="17">
        <f t="shared" si="3082"/>
        <v>2790</v>
      </c>
      <c r="J2335" s="17">
        <f>(G2335-F2335)*C2335</f>
        <v>3720</v>
      </c>
      <c r="K2335" s="17">
        <f>(H2335-G2335)*C2335</f>
        <v>3255</v>
      </c>
      <c r="L2335" s="17">
        <f t="shared" si="3080"/>
        <v>9765</v>
      </c>
    </row>
    <row r="2336" spans="1:12" ht="20.100000000000001" customHeight="1">
      <c r="A2336" s="22">
        <v>42615</v>
      </c>
      <c r="B2336" s="23" t="s">
        <v>32</v>
      </c>
      <c r="C2336" s="23">
        <f t="shared" si="3083"/>
        <v>1080</v>
      </c>
      <c r="D2336" s="23" t="s">
        <v>16</v>
      </c>
      <c r="E2336" s="23">
        <v>280</v>
      </c>
      <c r="F2336" s="23">
        <v>282.5</v>
      </c>
      <c r="G2336" s="23">
        <v>285.5</v>
      </c>
      <c r="H2336" s="23">
        <v>288</v>
      </c>
      <c r="I2336" s="17">
        <f t="shared" si="3082"/>
        <v>2700</v>
      </c>
      <c r="J2336" s="17">
        <f>(G2336-F2336)*C2336</f>
        <v>3240</v>
      </c>
      <c r="K2336" s="17">
        <f>(H2336-G2336)*C2336</f>
        <v>2700</v>
      </c>
      <c r="L2336" s="17">
        <f t="shared" si="3080"/>
        <v>8640</v>
      </c>
    </row>
    <row r="2337" spans="1:12" ht="20.100000000000001" customHeight="1">
      <c r="A2337" s="22">
        <v>42615</v>
      </c>
      <c r="B2337" s="23" t="s">
        <v>97</v>
      </c>
      <c r="C2337" s="23">
        <f t="shared" si="3083"/>
        <v>240</v>
      </c>
      <c r="D2337" s="23" t="s">
        <v>16</v>
      </c>
      <c r="E2337" s="23">
        <v>1303</v>
      </c>
      <c r="F2337" s="23">
        <v>1309</v>
      </c>
      <c r="G2337" s="23">
        <v>1316</v>
      </c>
      <c r="H2337" s="23">
        <v>1325</v>
      </c>
      <c r="I2337" s="17">
        <f t="shared" si="3082"/>
        <v>1440</v>
      </c>
      <c r="J2337" s="17">
        <f>(G2337-F2337)*C2337</f>
        <v>1680</v>
      </c>
      <c r="K2337" s="17">
        <f>(H2337-G2337)*C2337</f>
        <v>2160</v>
      </c>
      <c r="L2337" s="17">
        <f t="shared" si="3080"/>
        <v>5280</v>
      </c>
    </row>
    <row r="2338" spans="1:12" ht="20.100000000000001" customHeight="1">
      <c r="A2338" s="22">
        <v>42615</v>
      </c>
      <c r="B2338" s="23" t="s">
        <v>98</v>
      </c>
      <c r="C2338" s="23">
        <f t="shared" si="3083"/>
        <v>390</v>
      </c>
      <c r="D2338" s="23" t="s">
        <v>16</v>
      </c>
      <c r="E2338" s="23">
        <v>786</v>
      </c>
      <c r="F2338" s="23">
        <v>791</v>
      </c>
      <c r="G2338" s="23">
        <v>0</v>
      </c>
      <c r="H2338" s="23">
        <v>0</v>
      </c>
      <c r="I2338" s="17">
        <f t="shared" si="3082"/>
        <v>1950</v>
      </c>
      <c r="J2338" s="17">
        <v>0</v>
      </c>
      <c r="K2338" s="17">
        <v>0</v>
      </c>
      <c r="L2338" s="17">
        <f t="shared" si="3080"/>
        <v>1950</v>
      </c>
    </row>
    <row r="2339" spans="1:12" ht="20.100000000000001" customHeight="1">
      <c r="A2339" s="22">
        <v>42614</v>
      </c>
      <c r="B2339" s="23" t="s">
        <v>99</v>
      </c>
      <c r="C2339" s="23">
        <f t="shared" si="3083"/>
        <v>1770</v>
      </c>
      <c r="D2339" s="23" t="s">
        <v>16</v>
      </c>
      <c r="E2339" s="23">
        <v>170</v>
      </c>
      <c r="F2339" s="23">
        <v>171.5</v>
      </c>
      <c r="G2339" s="23">
        <v>174</v>
      </c>
      <c r="H2339" s="23">
        <v>177</v>
      </c>
      <c r="I2339" s="17">
        <f t="shared" si="3082"/>
        <v>2655</v>
      </c>
      <c r="J2339" s="17">
        <f>(G2339-F2339)*C2339</f>
        <v>4425</v>
      </c>
      <c r="K2339" s="17">
        <f>(H2339-G2339)*C2339</f>
        <v>5310</v>
      </c>
      <c r="L2339" s="17">
        <f t="shared" si="3080"/>
        <v>12390</v>
      </c>
    </row>
    <row r="2340" spans="1:12" ht="20.100000000000001" customHeight="1">
      <c r="A2340" s="22">
        <v>42614</v>
      </c>
      <c r="B2340" s="23" t="s">
        <v>100</v>
      </c>
      <c r="C2340" s="23">
        <f t="shared" si="3083"/>
        <v>1200</v>
      </c>
      <c r="D2340" s="23" t="s">
        <v>16</v>
      </c>
      <c r="E2340" s="23">
        <v>250.5</v>
      </c>
      <c r="F2340" s="23">
        <v>252.5</v>
      </c>
      <c r="G2340" s="23">
        <v>255</v>
      </c>
      <c r="H2340" s="23">
        <v>258.5</v>
      </c>
      <c r="I2340" s="17">
        <f t="shared" si="3082"/>
        <v>2400</v>
      </c>
      <c r="J2340" s="17">
        <f>(G2340-F2340)*C2340</f>
        <v>3000</v>
      </c>
      <c r="K2340" s="17">
        <f>(H2340-G2340)*C2340</f>
        <v>4200</v>
      </c>
      <c r="L2340" s="17">
        <f t="shared" si="3080"/>
        <v>9600</v>
      </c>
    </row>
    <row r="2341" spans="1:12" ht="20.100000000000001" customHeight="1">
      <c r="A2341" s="22">
        <v>42614</v>
      </c>
      <c r="B2341" s="23" t="s">
        <v>97</v>
      </c>
      <c r="C2341" s="23">
        <f t="shared" si="3083"/>
        <v>250</v>
      </c>
      <c r="D2341" s="23" t="s">
        <v>16</v>
      </c>
      <c r="E2341" s="23">
        <v>1239</v>
      </c>
      <c r="F2341" s="23">
        <v>1246</v>
      </c>
      <c r="G2341" s="23">
        <v>1254</v>
      </c>
      <c r="H2341" s="23">
        <v>1264</v>
      </c>
      <c r="I2341" s="17">
        <f t="shared" si="3082"/>
        <v>1750</v>
      </c>
      <c r="J2341" s="17">
        <f>(G2341-F2341)*C2341</f>
        <v>2000</v>
      </c>
      <c r="K2341" s="17">
        <f>(H2341-G2341)*C2341</f>
        <v>2500</v>
      </c>
      <c r="L2341" s="17">
        <f t="shared" si="3080"/>
        <v>6250</v>
      </c>
    </row>
    <row r="2342" spans="1:12" ht="20.100000000000001" customHeight="1">
      <c r="A2342" s="22">
        <v>42614</v>
      </c>
      <c r="B2342" s="23" t="s">
        <v>101</v>
      </c>
      <c r="C2342" s="23">
        <f t="shared" si="3083"/>
        <v>1010</v>
      </c>
      <c r="D2342" s="23" t="s">
        <v>16</v>
      </c>
      <c r="E2342" s="23">
        <v>299</v>
      </c>
      <c r="F2342" s="23">
        <v>302</v>
      </c>
      <c r="G2342" s="23">
        <v>0</v>
      </c>
      <c r="H2342" s="23">
        <v>0</v>
      </c>
      <c r="I2342" s="17">
        <f t="shared" si="3082"/>
        <v>3030</v>
      </c>
      <c r="J2342" s="17">
        <v>0</v>
      </c>
      <c r="K2342" s="17">
        <f>(H2342-G2342)*C2342</f>
        <v>0</v>
      </c>
      <c r="L2342" s="17">
        <f t="shared" si="3080"/>
        <v>3030</v>
      </c>
    </row>
  </sheetData>
  <mergeCells count="11">
    <mergeCell ref="L6:L8"/>
    <mergeCell ref="F3:K3"/>
    <mergeCell ref="A4:L4"/>
    <mergeCell ref="A5:K5"/>
    <mergeCell ref="A6:A8"/>
    <mergeCell ref="B6:B8"/>
    <mergeCell ref="C6:C8"/>
    <mergeCell ref="D6:D8"/>
    <mergeCell ref="E6:E8"/>
    <mergeCell ref="F6:H6"/>
    <mergeCell ref="I6:K6"/>
  </mergeCells>
  <conditionalFormatting sqref="K2206:L2206 J2148:L2172 J2144:L2144 J2127:L2134 J2114 J2090:L2101 J2080:J2081 J2253:L2342 J2123:L2123 J2117:J2120 J2107:J2110 J2104 J2102 J2089 J2085:J2086 J2082:L2083 J2076:J2078 J2073:J2074 J2061 J2063:J2069 J2055:J2056 J2051 J2048:J2049 J2039:J2044 J2036:J2037 J2027 J2018 J2015 J2007 J2004 J2002 J1982 J1969:L1969 J1907:L1907 J1904:L1904 J1708 J1658 K1464:L1464 K1441:L1441 K1393:L1394 J1385:L1386 K1383:L1383 J1305:L1305 K1225:L1225 K1207:L1207 K1205:L1205 K1202:L1202 K1199:L1200 K1197:L1197 J1193 L1193 K1192 J1190:J1191 K1184:L1184 K1176 J1172:L1172 J1165 K1163 K1159:K1160 J1158 K1143:K1144 J1142 K1137 J1133 L1133 K1115 K1087 K1081:K1084 K1078:K1079">
    <cfRule type="cellIs" dxfId="128" priority="756" operator="lessThan">
      <formula>0</formula>
    </cfRule>
  </conditionalFormatting>
  <conditionalFormatting sqref="L2206 J2148:J2172 L2144 L2148:L2172 J2144 L2127:L2134 J2127:J2134 J2114 L2090:L2101 L2253:L2342 J2253:J2342 L2123 J2123 J2117:J2120 J2107:J2110 J2104 J2089:J2102 J2085:J2086 L2082:L2083 J2080:J2083 J2076:J2078 J2073:J2074 J2061 J2063:J2069 J2055:J2056 J2051 J2048:J2049 J2039:J2044 J2036:J2037 J2027 J2018 J2015 J2007 J2004 J2002 J1982 L1969 J1969 J1907 L1907 J1904 L1904 J1708 J1658 L1464 L1441 L1393:L1394 L1385:L1386 J1385:J1386 L1383 L1305 J1305 L1225 L1207 L1205 L1202 L1199:L1200 L1197 L1193 J1193 J1190:J1191 L1184 L1172 J1172 J1165 J1158 J1142 L1133 J1133">
    <cfRule type="cellIs" dxfId="127" priority="754" operator="lessThan">
      <formula>0</formula>
    </cfRule>
    <cfRule type="cellIs" dxfId="126" priority="755" operator="lessThan">
      <formula>0</formula>
    </cfRule>
  </conditionalFormatting>
  <conditionalFormatting sqref="J251:L251">
    <cfRule type="cellIs" dxfId="125" priority="153" operator="lessThan">
      <formula>0</formula>
    </cfRule>
  </conditionalFormatting>
  <conditionalFormatting sqref="J251 L251">
    <cfRule type="cellIs" dxfId="124" priority="151" operator="lessThan">
      <formula>0</formula>
    </cfRule>
    <cfRule type="cellIs" dxfId="123" priority="152" operator="lessThan">
      <formula>0</formula>
    </cfRule>
  </conditionalFormatting>
  <conditionalFormatting sqref="K135:L135">
    <cfRule type="cellIs" dxfId="122" priority="150" operator="lessThan">
      <formula>0</formula>
    </cfRule>
  </conditionalFormatting>
  <conditionalFormatting sqref="L135">
    <cfRule type="cellIs" dxfId="121" priority="148" operator="lessThan">
      <formula>0</formula>
    </cfRule>
    <cfRule type="cellIs" dxfId="120" priority="149" operator="lessThan">
      <formula>0</formula>
    </cfRule>
  </conditionalFormatting>
  <conditionalFormatting sqref="K128:L128">
    <cfRule type="cellIs" dxfId="119" priority="147" operator="lessThan">
      <formula>0</formula>
    </cfRule>
  </conditionalFormatting>
  <conditionalFormatting sqref="L128">
    <cfRule type="cellIs" dxfId="118" priority="145" operator="lessThan">
      <formula>0</formula>
    </cfRule>
    <cfRule type="cellIs" dxfId="117" priority="146" operator="lessThan">
      <formula>0</formula>
    </cfRule>
  </conditionalFormatting>
  <conditionalFormatting sqref="K126:L126">
    <cfRule type="cellIs" dxfId="116" priority="144" operator="lessThan">
      <formula>0</formula>
    </cfRule>
  </conditionalFormatting>
  <conditionalFormatting sqref="L126">
    <cfRule type="cellIs" dxfId="115" priority="142" operator="lessThan">
      <formula>0</formula>
    </cfRule>
    <cfRule type="cellIs" dxfId="114" priority="143" operator="lessThan">
      <formula>0</formula>
    </cfRule>
  </conditionalFormatting>
  <conditionalFormatting sqref="K123:L123">
    <cfRule type="cellIs" dxfId="113" priority="141" operator="lessThan">
      <formula>0</formula>
    </cfRule>
  </conditionalFormatting>
  <conditionalFormatting sqref="L123">
    <cfRule type="cellIs" dxfId="112" priority="139" operator="lessThan">
      <formula>0</formula>
    </cfRule>
    <cfRule type="cellIs" dxfId="111" priority="140" operator="lessThan">
      <formula>0</formula>
    </cfRule>
  </conditionalFormatting>
  <conditionalFormatting sqref="K124:L124">
    <cfRule type="cellIs" dxfId="110" priority="138" operator="lessThan">
      <formula>0</formula>
    </cfRule>
  </conditionalFormatting>
  <conditionalFormatting sqref="L124">
    <cfRule type="cellIs" dxfId="109" priority="136" operator="lessThan">
      <formula>0</formula>
    </cfRule>
    <cfRule type="cellIs" dxfId="108" priority="137" operator="lessThan">
      <formula>0</formula>
    </cfRule>
  </conditionalFormatting>
  <conditionalFormatting sqref="K121:L121">
    <cfRule type="cellIs" dxfId="107" priority="135" operator="lessThan">
      <formula>0</formula>
    </cfRule>
  </conditionalFormatting>
  <conditionalFormatting sqref="L121">
    <cfRule type="cellIs" dxfId="106" priority="133" operator="lessThan">
      <formula>0</formula>
    </cfRule>
    <cfRule type="cellIs" dxfId="105" priority="134" operator="lessThan">
      <formula>0</formula>
    </cfRule>
  </conditionalFormatting>
  <conditionalFormatting sqref="K120:L120">
    <cfRule type="cellIs" dxfId="104" priority="132" operator="lessThan">
      <formula>0</formula>
    </cfRule>
  </conditionalFormatting>
  <conditionalFormatting sqref="L120">
    <cfRule type="cellIs" dxfId="103" priority="130" operator="lessThan">
      <formula>0</formula>
    </cfRule>
    <cfRule type="cellIs" dxfId="102" priority="131" operator="lessThan">
      <formula>0</formula>
    </cfRule>
  </conditionalFormatting>
  <conditionalFormatting sqref="K119:L119">
    <cfRule type="cellIs" dxfId="101" priority="129" operator="lessThan">
      <formula>0</formula>
    </cfRule>
  </conditionalFormatting>
  <conditionalFormatting sqref="L119">
    <cfRule type="cellIs" dxfId="100" priority="127" operator="lessThan">
      <formula>0</formula>
    </cfRule>
    <cfRule type="cellIs" dxfId="99" priority="128" operator="lessThan">
      <formula>0</formula>
    </cfRule>
  </conditionalFormatting>
  <conditionalFormatting sqref="K118:L118">
    <cfRule type="cellIs" dxfId="98" priority="126" operator="lessThan">
      <formula>0</formula>
    </cfRule>
  </conditionalFormatting>
  <conditionalFormatting sqref="L118">
    <cfRule type="cellIs" dxfId="97" priority="124" operator="lessThan">
      <formula>0</formula>
    </cfRule>
    <cfRule type="cellIs" dxfId="96" priority="125" operator="lessThan">
      <formula>0</formula>
    </cfRule>
  </conditionalFormatting>
  <conditionalFormatting sqref="K115:L115">
    <cfRule type="cellIs" dxfId="95" priority="123" operator="lessThan">
      <formula>0</formula>
    </cfRule>
  </conditionalFormatting>
  <conditionalFormatting sqref="L115">
    <cfRule type="cellIs" dxfId="94" priority="121" operator="lessThan">
      <formula>0</formula>
    </cfRule>
    <cfRule type="cellIs" dxfId="93" priority="122" operator="lessThan">
      <formula>0</formula>
    </cfRule>
  </conditionalFormatting>
  <conditionalFormatting sqref="K113:L113">
    <cfRule type="cellIs" dxfId="92" priority="120" operator="lessThan">
      <formula>0</formula>
    </cfRule>
  </conditionalFormatting>
  <conditionalFormatting sqref="L113">
    <cfRule type="cellIs" dxfId="91" priority="118" operator="lessThan">
      <formula>0</formula>
    </cfRule>
    <cfRule type="cellIs" dxfId="90" priority="119" operator="lessThan">
      <formula>0</formula>
    </cfRule>
  </conditionalFormatting>
  <conditionalFormatting sqref="K111:L111">
    <cfRule type="cellIs" dxfId="89" priority="117" operator="lessThan">
      <formula>0</formula>
    </cfRule>
  </conditionalFormatting>
  <conditionalFormatting sqref="L111">
    <cfRule type="cellIs" dxfId="88" priority="115" operator="lessThan">
      <formula>0</formula>
    </cfRule>
    <cfRule type="cellIs" dxfId="87" priority="116" operator="lessThan">
      <formula>0</formula>
    </cfRule>
  </conditionalFormatting>
  <conditionalFormatting sqref="K107:L107">
    <cfRule type="cellIs" dxfId="86" priority="111" operator="lessThan">
      <formula>0</formula>
    </cfRule>
  </conditionalFormatting>
  <conditionalFormatting sqref="L107">
    <cfRule type="cellIs" dxfId="85" priority="109" operator="lessThan">
      <formula>0</formula>
    </cfRule>
    <cfRule type="cellIs" dxfId="84" priority="110" operator="lessThan">
      <formula>0</formula>
    </cfRule>
  </conditionalFormatting>
  <conditionalFormatting sqref="K102:L102">
    <cfRule type="cellIs" dxfId="83" priority="105" operator="lessThan">
      <formula>0</formula>
    </cfRule>
  </conditionalFormatting>
  <conditionalFormatting sqref="L102">
    <cfRule type="cellIs" dxfId="82" priority="103" operator="lessThan">
      <formula>0</formula>
    </cfRule>
    <cfRule type="cellIs" dxfId="81" priority="104" operator="lessThan">
      <formula>0</formula>
    </cfRule>
  </conditionalFormatting>
  <conditionalFormatting sqref="K92:L92">
    <cfRule type="cellIs" dxfId="80" priority="99" operator="lessThan">
      <formula>0</formula>
    </cfRule>
  </conditionalFormatting>
  <conditionalFormatting sqref="L92">
    <cfRule type="cellIs" dxfId="79" priority="97" operator="lessThan">
      <formula>0</formula>
    </cfRule>
    <cfRule type="cellIs" dxfId="78" priority="98" operator="lessThan">
      <formula>0</formula>
    </cfRule>
  </conditionalFormatting>
  <conditionalFormatting sqref="K78:L78">
    <cfRule type="cellIs" dxfId="77" priority="96" operator="lessThan">
      <formula>0</formula>
    </cfRule>
  </conditionalFormatting>
  <conditionalFormatting sqref="L78">
    <cfRule type="cellIs" dxfId="76" priority="94" operator="lessThan">
      <formula>0</formula>
    </cfRule>
    <cfRule type="cellIs" dxfId="75" priority="95" operator="lessThan">
      <formula>0</formula>
    </cfRule>
  </conditionalFormatting>
  <conditionalFormatting sqref="K70:L70">
    <cfRule type="cellIs" dxfId="74" priority="93" operator="lessThan">
      <formula>0</formula>
    </cfRule>
  </conditionalFormatting>
  <conditionalFormatting sqref="L70">
    <cfRule type="cellIs" dxfId="73" priority="91" operator="lessThan">
      <formula>0</formula>
    </cfRule>
    <cfRule type="cellIs" dxfId="72" priority="92" operator="lessThan">
      <formula>0</formula>
    </cfRule>
  </conditionalFormatting>
  <conditionalFormatting sqref="K69:L69">
    <cfRule type="cellIs" dxfId="71" priority="90" operator="lessThan">
      <formula>0</formula>
    </cfRule>
  </conditionalFormatting>
  <conditionalFormatting sqref="L69">
    <cfRule type="cellIs" dxfId="70" priority="88" operator="lessThan">
      <formula>0</formula>
    </cfRule>
    <cfRule type="cellIs" dxfId="69" priority="89" operator="lessThan">
      <formula>0</formula>
    </cfRule>
  </conditionalFormatting>
  <conditionalFormatting sqref="K65:L65">
    <cfRule type="cellIs" dxfId="68" priority="81" operator="lessThan">
      <formula>0</formula>
    </cfRule>
  </conditionalFormatting>
  <conditionalFormatting sqref="L65">
    <cfRule type="cellIs" dxfId="67" priority="79" operator="lessThan">
      <formula>0</formula>
    </cfRule>
    <cfRule type="cellIs" dxfId="66" priority="80" operator="lessThan">
      <formula>0</formula>
    </cfRule>
  </conditionalFormatting>
  <conditionalFormatting sqref="K60:L60">
    <cfRule type="cellIs" dxfId="65" priority="78" operator="lessThan">
      <formula>0</formula>
    </cfRule>
  </conditionalFormatting>
  <conditionalFormatting sqref="L60">
    <cfRule type="cellIs" dxfId="64" priority="76" operator="lessThan">
      <formula>0</formula>
    </cfRule>
    <cfRule type="cellIs" dxfId="63" priority="77" operator="lessThan">
      <formula>0</formula>
    </cfRule>
  </conditionalFormatting>
  <conditionalFormatting sqref="K58:L58">
    <cfRule type="cellIs" dxfId="62" priority="75" operator="lessThan">
      <formula>0</formula>
    </cfRule>
  </conditionalFormatting>
  <conditionalFormatting sqref="L58">
    <cfRule type="cellIs" dxfId="61" priority="73" operator="lessThan">
      <formula>0</formula>
    </cfRule>
    <cfRule type="cellIs" dxfId="60" priority="74" operator="lessThan">
      <formula>0</formula>
    </cfRule>
  </conditionalFormatting>
  <conditionalFormatting sqref="K59:L59">
    <cfRule type="cellIs" dxfId="59" priority="72" operator="lessThan">
      <formula>0</formula>
    </cfRule>
  </conditionalFormatting>
  <conditionalFormatting sqref="L59">
    <cfRule type="cellIs" dxfId="58" priority="70" operator="lessThan">
      <formula>0</formula>
    </cfRule>
    <cfRule type="cellIs" dxfId="57" priority="71" operator="lessThan">
      <formula>0</formula>
    </cfRule>
  </conditionalFormatting>
  <conditionalFormatting sqref="K56:L56">
    <cfRule type="cellIs" dxfId="56" priority="69" operator="lessThan">
      <formula>0</formula>
    </cfRule>
  </conditionalFormatting>
  <conditionalFormatting sqref="L56">
    <cfRule type="cellIs" dxfId="55" priority="67" operator="lessThan">
      <formula>0</formula>
    </cfRule>
    <cfRule type="cellIs" dxfId="54" priority="68" operator="lessThan">
      <formula>0</formula>
    </cfRule>
  </conditionalFormatting>
  <conditionalFormatting sqref="K54:L54">
    <cfRule type="cellIs" dxfId="53" priority="66" operator="lessThan">
      <formula>0</formula>
    </cfRule>
  </conditionalFormatting>
  <conditionalFormatting sqref="L54">
    <cfRule type="cellIs" dxfId="52" priority="64" operator="lessThan">
      <formula>0</formula>
    </cfRule>
    <cfRule type="cellIs" dxfId="51" priority="65" operator="lessThan">
      <formula>0</formula>
    </cfRule>
  </conditionalFormatting>
  <conditionalFormatting sqref="K54:L54">
    <cfRule type="cellIs" dxfId="50" priority="63" operator="lessThan">
      <formula>0</formula>
    </cfRule>
  </conditionalFormatting>
  <conditionalFormatting sqref="L54">
    <cfRule type="cellIs" dxfId="49" priority="61" operator="lessThan">
      <formula>0</formula>
    </cfRule>
    <cfRule type="cellIs" dxfId="48" priority="62" operator="lessThan">
      <formula>0</formula>
    </cfRule>
  </conditionalFormatting>
  <conditionalFormatting sqref="K51:L51">
    <cfRule type="cellIs" dxfId="47" priority="60" operator="lessThan">
      <formula>0</formula>
    </cfRule>
  </conditionalFormatting>
  <conditionalFormatting sqref="L51">
    <cfRule type="cellIs" dxfId="46" priority="58" operator="lessThan">
      <formula>0</formula>
    </cfRule>
    <cfRule type="cellIs" dxfId="45" priority="59" operator="lessThan">
      <formula>0</formula>
    </cfRule>
  </conditionalFormatting>
  <conditionalFormatting sqref="K51:L51">
    <cfRule type="cellIs" dxfId="44" priority="57" operator="lessThan">
      <formula>0</formula>
    </cfRule>
  </conditionalFormatting>
  <conditionalFormatting sqref="L51">
    <cfRule type="cellIs" dxfId="43" priority="55" operator="lessThan">
      <formula>0</formula>
    </cfRule>
    <cfRule type="cellIs" dxfId="42" priority="56" operator="lessThan">
      <formula>0</formula>
    </cfRule>
  </conditionalFormatting>
  <conditionalFormatting sqref="K50:L50">
    <cfRule type="cellIs" dxfId="41" priority="54" operator="lessThan">
      <formula>0</formula>
    </cfRule>
  </conditionalFormatting>
  <conditionalFormatting sqref="L50">
    <cfRule type="cellIs" dxfId="40" priority="52" operator="lessThan">
      <formula>0</formula>
    </cfRule>
    <cfRule type="cellIs" dxfId="39" priority="53" operator="lessThan">
      <formula>0</formula>
    </cfRule>
  </conditionalFormatting>
  <conditionalFormatting sqref="K50:L50">
    <cfRule type="cellIs" dxfId="38" priority="51" operator="lessThan">
      <formula>0</formula>
    </cfRule>
  </conditionalFormatting>
  <conditionalFormatting sqref="L50">
    <cfRule type="cellIs" dxfId="37" priority="49" operator="lessThan">
      <formula>0</formula>
    </cfRule>
    <cfRule type="cellIs" dxfId="36" priority="50" operator="lessThan">
      <formula>0</formula>
    </cfRule>
  </conditionalFormatting>
  <conditionalFormatting sqref="K50:L50">
    <cfRule type="cellIs" dxfId="35" priority="48" operator="lessThan">
      <formula>0</formula>
    </cfRule>
  </conditionalFormatting>
  <conditionalFormatting sqref="L50">
    <cfRule type="cellIs" dxfId="34" priority="46" operator="lessThan">
      <formula>0</formula>
    </cfRule>
    <cfRule type="cellIs" dxfId="33" priority="47" operator="lessThan">
      <formula>0</formula>
    </cfRule>
  </conditionalFormatting>
  <conditionalFormatting sqref="K49:L49">
    <cfRule type="cellIs" dxfId="32" priority="45" operator="lessThan">
      <formula>0</formula>
    </cfRule>
  </conditionalFormatting>
  <conditionalFormatting sqref="L49">
    <cfRule type="cellIs" dxfId="31" priority="43" operator="lessThan">
      <formula>0</formula>
    </cfRule>
    <cfRule type="cellIs" dxfId="30" priority="44" operator="lessThan">
      <formula>0</formula>
    </cfRule>
  </conditionalFormatting>
  <conditionalFormatting sqref="K49:L49">
    <cfRule type="cellIs" dxfId="29" priority="42" operator="lessThan">
      <formula>0</formula>
    </cfRule>
  </conditionalFormatting>
  <conditionalFormatting sqref="L49">
    <cfRule type="cellIs" dxfId="28" priority="40" operator="lessThan">
      <formula>0</formula>
    </cfRule>
    <cfRule type="cellIs" dxfId="27" priority="41" operator="lessThan">
      <formula>0</formula>
    </cfRule>
  </conditionalFormatting>
  <conditionalFormatting sqref="K49:L49">
    <cfRule type="cellIs" dxfId="26" priority="39" operator="lessThan">
      <formula>0</formula>
    </cfRule>
  </conditionalFormatting>
  <conditionalFormatting sqref="L49">
    <cfRule type="cellIs" dxfId="25" priority="37" operator="lessThan">
      <formula>0</formula>
    </cfRule>
    <cfRule type="cellIs" dxfId="24" priority="38" operator="lessThan">
      <formula>0</formula>
    </cfRule>
  </conditionalFormatting>
  <conditionalFormatting sqref="K47:L47">
    <cfRule type="cellIs" dxfId="23" priority="33" operator="lessThan">
      <formula>0</formula>
    </cfRule>
  </conditionalFormatting>
  <conditionalFormatting sqref="L47">
    <cfRule type="cellIs" dxfId="22" priority="31" operator="lessThan">
      <formula>0</formula>
    </cfRule>
    <cfRule type="cellIs" dxfId="21" priority="32" operator="lessThan">
      <formula>0</formula>
    </cfRule>
  </conditionalFormatting>
  <conditionalFormatting sqref="K44:L44">
    <cfRule type="cellIs" dxfId="20" priority="24" operator="lessThan">
      <formula>0</formula>
    </cfRule>
  </conditionalFormatting>
  <conditionalFormatting sqref="L44">
    <cfRule type="cellIs" dxfId="19" priority="22" operator="lessThan">
      <formula>0</formula>
    </cfRule>
    <cfRule type="cellIs" dxfId="18" priority="23" operator="lessThan">
      <formula>0</formula>
    </cfRule>
  </conditionalFormatting>
  <conditionalFormatting sqref="K43:L43">
    <cfRule type="cellIs" dxfId="17" priority="21" operator="lessThan">
      <formula>0</formula>
    </cfRule>
  </conditionalFormatting>
  <conditionalFormatting sqref="L43">
    <cfRule type="cellIs" dxfId="16" priority="19" operator="lessThan">
      <formula>0</formula>
    </cfRule>
    <cfRule type="cellIs" dxfId="15" priority="20" operator="lessThan">
      <formula>0</formula>
    </cfRule>
  </conditionalFormatting>
  <conditionalFormatting sqref="K39:L39">
    <cfRule type="cellIs" dxfId="14" priority="18" operator="lessThan">
      <formula>0</formula>
    </cfRule>
  </conditionalFormatting>
  <conditionalFormatting sqref="L39">
    <cfRule type="cellIs" dxfId="13" priority="16" operator="lessThan">
      <formula>0</formula>
    </cfRule>
    <cfRule type="cellIs" dxfId="12" priority="17" operator="lessThan">
      <formula>0</formula>
    </cfRule>
  </conditionalFormatting>
  <conditionalFormatting sqref="K39:L39">
    <cfRule type="cellIs" dxfId="11" priority="15" operator="lessThan">
      <formula>0</formula>
    </cfRule>
  </conditionalFormatting>
  <conditionalFormatting sqref="L39">
    <cfRule type="cellIs" dxfId="10" priority="13" operator="lessThan">
      <formula>0</formula>
    </cfRule>
    <cfRule type="cellIs" dxfId="9" priority="14" operator="lessThan">
      <formula>0</formula>
    </cfRule>
  </conditionalFormatting>
  <conditionalFormatting sqref="K36:L36">
    <cfRule type="cellIs" dxfId="8" priority="12" operator="lessThan">
      <formula>0</formula>
    </cfRule>
  </conditionalFormatting>
  <conditionalFormatting sqref="L36">
    <cfRule type="cellIs" dxfId="7" priority="10" operator="lessThan">
      <formula>0</formula>
    </cfRule>
    <cfRule type="cellIs" dxfId="6" priority="11" operator="lessThan">
      <formula>0</formula>
    </cfRule>
  </conditionalFormatting>
  <conditionalFormatting sqref="K36:L36">
    <cfRule type="cellIs" dxfId="5" priority="9" operator="lessThan">
      <formula>0</formula>
    </cfRule>
  </conditionalFormatting>
  <conditionalFormatting sqref="L36">
    <cfRule type="cellIs" dxfId="4" priority="7" operator="lessThan">
      <formula>0</formula>
    </cfRule>
    <cfRule type="cellIs" dxfId="3" priority="8" operator="lessThan">
      <formula>0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2021-11-17T09:48:58Z</dcterms:modified>
</cp:coreProperties>
</file>